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 Expense Claim Form\"/>
    </mc:Choice>
  </mc:AlternateContent>
  <xr:revisionPtr revIDLastSave="0" documentId="8_{34D1FA0F-ABC6-4576-817C-D17EB35713B1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08" yWindow="-108" windowWidth="23256" windowHeight="12576" xr2:uid="{00000000-000D-0000-FFFF-FFFF00000000}"/>
  </bookViews>
  <sheets>
    <sheet name="全部" sheetId="3" r:id="rId1"/>
  </sheets>
  <definedNames>
    <definedName name="_xlnm.Print_Area" localSheetId="0">全部!$A$1:$M$56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5" i="3" l="1"/>
  <c r="L55" i="3"/>
  <c r="K34" i="3" l="1"/>
  <c r="M34" i="3" s="1"/>
  <c r="L34" i="3" l="1"/>
  <c r="K19" i="3" l="1"/>
  <c r="M19" i="3" s="1"/>
  <c r="K20" i="3"/>
  <c r="M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M27" i="3" s="1"/>
  <c r="K28" i="3"/>
  <c r="L28" i="3" s="1"/>
  <c r="K29" i="3"/>
  <c r="M29" i="3" s="1"/>
  <c r="K30" i="3"/>
  <c r="L30" i="3" s="1"/>
  <c r="K31" i="3"/>
  <c r="L31" i="3" s="1"/>
  <c r="K32" i="3"/>
  <c r="M32" i="3" s="1"/>
  <c r="K33" i="3"/>
  <c r="L33" i="3" s="1"/>
  <c r="K35" i="3"/>
  <c r="M35" i="3" s="1"/>
  <c r="K36" i="3"/>
  <c r="L36" i="3" s="1"/>
  <c r="K37" i="3"/>
  <c r="L37" i="3" s="1"/>
  <c r="K18" i="3"/>
  <c r="M18" i="3" s="1"/>
  <c r="J38" i="3"/>
  <c r="L29" i="3" l="1"/>
  <c r="M22" i="3"/>
  <c r="M21" i="3"/>
  <c r="M33" i="3"/>
  <c r="M30" i="3"/>
  <c r="M36" i="3"/>
  <c r="M25" i="3"/>
  <c r="M26" i="3"/>
  <c r="M23" i="3"/>
  <c r="M28" i="3"/>
  <c r="M37" i="3"/>
  <c r="M31" i="3"/>
  <c r="L35" i="3"/>
  <c r="L27" i="3"/>
  <c r="L19" i="3"/>
  <c r="M24" i="3"/>
  <c r="L20" i="3"/>
  <c r="L32" i="3"/>
  <c r="L18" i="3"/>
  <c r="I38" i="3"/>
  <c r="H38" i="3" l="1"/>
  <c r="G38" i="3"/>
  <c r="F38" i="3"/>
  <c r="E38" i="3"/>
  <c r="K17" i="3"/>
  <c r="L17" i="3" s="1"/>
  <c r="K38" i="3" l="1"/>
  <c r="M38" i="3" s="1"/>
  <c r="M17" i="3"/>
  <c r="L38" i="3" l="1"/>
  <c r="L39" i="3" s="1"/>
  <c r="L42" i="3" s="1"/>
</calcChain>
</file>

<file path=xl/sharedStrings.xml><?xml version="1.0" encoding="utf-8"?>
<sst xmlns="http://schemas.openxmlformats.org/spreadsheetml/2006/main" count="56" uniqueCount="56">
  <si>
    <t>姓名：</t>
  </si>
  <si>
    <t>名</t>
  </si>
  <si>
    <r>
      <rPr>
        <b/>
        <sz val="16"/>
        <color theme="1"/>
        <rFont val="PMingLiU"/>
        <family val="1"/>
      </rPr>
      <t xml:space="preserve">姓氏 </t>
    </r>
    <r>
      <rPr>
        <b/>
        <i/>
        <sz val="16"/>
        <color rgb="FF000000"/>
        <rFont val="PMingLiU"/>
        <family val="1"/>
      </rPr>
      <t>(如支票上所示)</t>
    </r>
  </si>
  <si>
    <t>月份：</t>
  </si>
  <si>
    <t>美元</t>
  </si>
  <si>
    <t>ACH</t>
  </si>
  <si>
    <t>EPAY</t>
  </si>
  <si>
    <t>TO BE COMPLETED BY LIONS CLUBS INTERNATIONAL STAFF ONLY</t>
  </si>
  <si>
    <t>SUPPLIER</t>
  </si>
  <si>
    <t>Category Name</t>
  </si>
  <si>
    <t>Department</t>
  </si>
  <si>
    <t>USD</t>
  </si>
  <si>
    <t>CHECK</t>
  </si>
  <si>
    <t>Meal/Hotel</t>
  </si>
  <si>
    <t>Airfare</t>
  </si>
  <si>
    <t>Other Travel</t>
  </si>
  <si>
    <t>WIRE</t>
  </si>
  <si>
    <t>Mile/Kilometers</t>
  </si>
  <si>
    <t>Y/E Accrued</t>
  </si>
  <si>
    <t>Int'l Convention</t>
  </si>
  <si>
    <t>Int'l Convention Companion</t>
  </si>
  <si>
    <t>Total</t>
  </si>
  <si>
    <t>总监旅费报销申请表</t>
  </si>
  <si>
    <t xml:space="preserve"> 费用报销申请必须于下个月的20日前缴交。</t>
  </si>
  <si>
    <t>职称：</t>
  </si>
  <si>
    <t>总监</t>
  </si>
  <si>
    <t>区：</t>
  </si>
  <si>
    <t>使用下拉框选择总监、第一副总监或第二副总监</t>
  </si>
  <si>
    <t>当地货币 - 需要收据</t>
  </si>
  <si>
    <t>当地货币 - 英里/公里数</t>
  </si>
  <si>
    <t>拜访日期</t>
  </si>
  <si>
    <t>分会名称/会议类型/准分会名称</t>
  </si>
  <si>
    <t>拜访目的</t>
  </si>
  <si>
    <t>分会状况</t>
  </si>
  <si>
    <t>餐饮</t>
  </si>
  <si>
    <t>旅馆</t>
  </si>
  <si>
    <t>机票</t>
  </si>
  <si>
    <t>其他的旅行</t>
  </si>
  <si>
    <t>驾驶的英里数</t>
  </si>
  <si>
    <t>驾驶的公里数</t>
  </si>
  <si>
    <t xml:space="preserve"> 英里/公里数报销总额</t>
  </si>
  <si>
    <t>当地货币小计</t>
  </si>
  <si>
    <t>美元小计</t>
  </si>
  <si>
    <t xml:space="preserve">  总计</t>
  </si>
  <si>
    <t>当地货币的总计</t>
  </si>
  <si>
    <t>逾截止日期60天之后将不予支付</t>
  </si>
  <si>
    <t>货币：</t>
  </si>
  <si>
    <t>汇率</t>
  </si>
  <si>
    <t xml:space="preserve"> 电邮至：pacificasian@lionsclubs.org</t>
  </si>
  <si>
    <t>美元总计</t>
  </si>
  <si>
    <t>需要改善分会方面的协助，请联系： pacificasian@lionsclubs.org</t>
  </si>
  <si>
    <t>GL Account</t>
  </si>
  <si>
    <t>Non USD</t>
  </si>
  <si>
    <t>总监签名</t>
  </si>
  <si>
    <t>第一副总监或第二副总监签名</t>
  </si>
  <si>
    <t>C-30 SC 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</si>
</sst>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34">
    <font>
      <sz val="11"/>
      <color theme="1"/>
      <name val="PMingLiU"/>
    </font>
    <font>
      <sz val="11"/>
      <color theme="1"/>
      <name val="PMingLiU"/>
      <family val="1"/>
    </font>
    <font>
      <u/>
      <sz val="11"/>
      <color theme="10"/>
      <name val="PMingLiU"/>
      <family val="1"/>
    </font>
    <font>
      <b/>
      <sz val="11"/>
      <color theme="1"/>
      <name val="PMingLiU"/>
      <family val="1"/>
    </font>
    <font>
      <sz val="11"/>
      <color theme="1"/>
      <name val="PMingLiU"/>
      <family val="1"/>
    </font>
    <font>
      <sz val="14"/>
      <color theme="1"/>
      <name val="PMingLiU"/>
      <family val="1"/>
    </font>
    <font>
      <b/>
      <sz val="22"/>
      <color theme="1"/>
      <name val="PMingLiU"/>
      <family val="1"/>
    </font>
    <font>
      <sz val="12"/>
      <color theme="1"/>
      <name val="PMingLiU"/>
      <family val="1"/>
    </font>
    <font>
      <b/>
      <sz val="16"/>
      <color theme="1"/>
      <name val="PMingLiU"/>
      <family val="1"/>
    </font>
    <font>
      <sz val="20"/>
      <color theme="1"/>
      <name val="PMingLiU"/>
      <family val="1"/>
    </font>
    <font>
      <b/>
      <sz val="12"/>
      <color theme="1"/>
      <name val="PMingLiU"/>
      <family val="1"/>
    </font>
    <font>
      <b/>
      <sz val="14"/>
      <color theme="1"/>
      <name val="PMingLiU"/>
      <family val="1"/>
    </font>
    <font>
      <b/>
      <sz val="16"/>
      <color rgb="FFFF0000"/>
      <name val="PMingLiU"/>
      <family val="1"/>
    </font>
    <font>
      <b/>
      <sz val="14"/>
      <color rgb="FFFF0000"/>
      <name val="PMingLiU"/>
      <family val="1"/>
    </font>
    <font>
      <b/>
      <vertAlign val="superscript"/>
      <sz val="10"/>
      <color theme="1"/>
      <name val="PMingLiU"/>
      <family val="1"/>
    </font>
    <font>
      <b/>
      <sz val="10"/>
      <color theme="1"/>
      <name val="PMingLiU"/>
      <family val="1"/>
    </font>
    <font>
      <b/>
      <sz val="18"/>
      <color theme="1"/>
      <name val="PMingLiU"/>
      <family val="1"/>
    </font>
    <font>
      <u/>
      <sz val="18"/>
      <color theme="10"/>
      <name val="PMingLiU"/>
      <family val="1"/>
    </font>
    <font>
      <sz val="10"/>
      <color theme="1"/>
      <name val="PMingLiU"/>
      <family val="1"/>
    </font>
    <font>
      <sz val="16"/>
      <color theme="1"/>
      <name val="PMingLiU"/>
      <family val="1"/>
    </font>
    <font>
      <sz val="6"/>
      <color theme="1"/>
      <name val="PMingLiU"/>
      <family val="1"/>
    </font>
    <font>
      <b/>
      <sz val="18"/>
      <color rgb="FFFF0000"/>
      <name val="PMingLiU"/>
      <family val="1"/>
    </font>
    <font>
      <b/>
      <i/>
      <sz val="14"/>
      <name val="PMingLiU"/>
      <family val="1"/>
    </font>
    <font>
      <b/>
      <sz val="18"/>
      <name val="PMingLiU"/>
      <family val="1"/>
    </font>
    <font>
      <b/>
      <sz val="10"/>
      <name val="PMingLiU"/>
      <family val="1"/>
    </font>
    <font>
      <b/>
      <i/>
      <sz val="16"/>
      <color rgb="FF000000"/>
      <name val="PMingLiU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8" fillId="0" borderId="2" xfId="0" applyFont="1" applyBorder="1" applyProtection="1">
      <protection locked="0"/>
    </xf>
    <xf numFmtId="0" fontId="15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0" fontId="8" fillId="0" borderId="2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44" fontId="10" fillId="0" borderId="0" xfId="1" applyFont="1" applyFill="1" applyBorder="1" applyAlignment="1" applyProtection="1">
      <alignment horizontal="center" vertical="center"/>
    </xf>
    <xf numFmtId="49" fontId="8" fillId="0" borderId="16" xfId="1" applyNumberFormat="1" applyFont="1" applyFill="1" applyBorder="1" applyAlignment="1" applyProtection="1">
      <alignment horizontal="right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20" fillId="0" borderId="0" xfId="0" applyFont="1"/>
    <xf numFmtId="0" fontId="4" fillId="0" borderId="0" xfId="0" applyFont="1" applyAlignment="1">
      <alignment horizontal="center"/>
    </xf>
    <xf numFmtId="44" fontId="8" fillId="0" borderId="3" xfId="1" applyFont="1" applyBorder="1" applyProtection="1">
      <protection locked="0"/>
    </xf>
    <xf numFmtId="44" fontId="8" fillId="0" borderId="21" xfId="1" applyFont="1" applyBorder="1" applyProtection="1">
      <protection locked="0"/>
    </xf>
    <xf numFmtId="37" fontId="8" fillId="0" borderId="1" xfId="1" applyNumberFormat="1" applyFont="1" applyFill="1" applyBorder="1" applyProtection="1"/>
    <xf numFmtId="49" fontId="8" fillId="0" borderId="32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165" fontId="8" fillId="0" borderId="29" xfId="0" applyNumberFormat="1" applyFont="1" applyBorder="1" applyAlignment="1" applyProtection="1">
      <alignment horizontal="center"/>
      <protection locked="0"/>
    </xf>
    <xf numFmtId="165" fontId="8" fillId="0" borderId="35" xfId="0" applyNumberFormat="1" applyFont="1" applyBorder="1" applyAlignment="1" applyProtection="1">
      <alignment horizontal="center"/>
      <protection locked="0"/>
    </xf>
    <xf numFmtId="37" fontId="8" fillId="0" borderId="38" xfId="1" applyNumberFormat="1" applyFont="1" applyFill="1" applyBorder="1" applyProtection="1"/>
    <xf numFmtId="43" fontId="8" fillId="0" borderId="3" xfId="3" applyFont="1" applyBorder="1" applyProtection="1">
      <protection locked="0"/>
    </xf>
    <xf numFmtId="43" fontId="8" fillId="0" borderId="2" xfId="3" applyFont="1" applyFill="1" applyBorder="1" applyProtection="1"/>
    <xf numFmtId="43" fontId="8" fillId="0" borderId="21" xfId="3" applyFont="1" applyFill="1" applyBorder="1" applyProtection="1"/>
    <xf numFmtId="43" fontId="8" fillId="0" borderId="38" xfId="3" applyFont="1" applyFill="1" applyBorder="1" applyAlignment="1" applyProtection="1">
      <alignment horizontal="right" vertical="center"/>
    </xf>
    <xf numFmtId="43" fontId="8" fillId="0" borderId="38" xfId="3" applyFont="1" applyFill="1" applyBorder="1" applyProtection="1"/>
    <xf numFmtId="44" fontId="8" fillId="3" borderId="12" xfId="1" applyFont="1" applyFill="1" applyBorder="1" applyProtection="1"/>
    <xf numFmtId="44" fontId="8" fillId="3" borderId="36" xfId="1" applyFont="1" applyFill="1" applyBorder="1" applyProtection="1"/>
    <xf numFmtId="44" fontId="8" fillId="3" borderId="39" xfId="1" applyFont="1" applyFill="1" applyBorder="1" applyProtection="1"/>
    <xf numFmtId="43" fontId="8" fillId="0" borderId="20" xfId="3" applyFont="1" applyFill="1" applyBorder="1" applyProtection="1"/>
    <xf numFmtId="37" fontId="8" fillId="0" borderId="2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164" fontId="17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39" fontId="8" fillId="0" borderId="0" xfId="1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39" fontId="17" fillId="0" borderId="9" xfId="2" applyNumberFormat="1" applyFont="1" applyFill="1" applyBorder="1" applyAlignment="1" applyProtection="1">
      <alignment horizontal="center"/>
    </xf>
    <xf numFmtId="43" fontId="31" fillId="0" borderId="26" xfId="3" applyFont="1" applyBorder="1" applyAlignment="1" applyProtection="1">
      <alignment horizontal="center"/>
    </xf>
    <xf numFmtId="44" fontId="31" fillId="0" borderId="42" xfId="1" applyFont="1" applyBorder="1" applyProtection="1"/>
    <xf numFmtId="43" fontId="12" fillId="0" borderId="3" xfId="3" applyFont="1" applyFill="1" applyBorder="1" applyProtection="1">
      <protection locked="0"/>
    </xf>
    <xf numFmtId="43" fontId="8" fillId="0" borderId="3" xfId="3" applyFont="1" applyFill="1" applyBorder="1" applyProtection="1">
      <protection locked="0"/>
    </xf>
    <xf numFmtId="44" fontId="8" fillId="0" borderId="3" xfId="1" applyFont="1" applyFill="1" applyBorder="1" applyProtection="1">
      <protection locked="0"/>
    </xf>
    <xf numFmtId="44" fontId="8" fillId="0" borderId="21" xfId="1" applyFont="1" applyFill="1" applyBorder="1" applyProtection="1">
      <protection locked="0"/>
    </xf>
    <xf numFmtId="37" fontId="8" fillId="0" borderId="21" xfId="1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4" fillId="0" borderId="0" xfId="0" applyFont="1" applyProtection="1"/>
    <xf numFmtId="0" fontId="6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5" fillId="0" borderId="0" xfId="0" applyFont="1" applyAlignment="1" applyProtection="1">
      <alignment horizontal="center"/>
    </xf>
    <xf numFmtId="0" fontId="9" fillId="0" borderId="0" xfId="0" applyFont="1" applyProtection="1"/>
    <xf numFmtId="0" fontId="7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right"/>
    </xf>
    <xf numFmtId="0" fontId="3" fillId="0" borderId="0" xfId="0" applyFont="1" applyProtection="1"/>
    <xf numFmtId="0" fontId="11" fillId="0" borderId="0" xfId="0" applyFont="1" applyAlignment="1" applyProtection="1">
      <alignment horizontal="center"/>
    </xf>
    <xf numFmtId="0" fontId="3" fillId="2" borderId="0" xfId="0" applyFont="1" applyFill="1" applyProtection="1"/>
    <xf numFmtId="0" fontId="8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2" fillId="0" borderId="4" xfId="0" applyFont="1" applyBorder="1" applyAlignment="1" applyProtection="1">
      <alignment horizontal="center"/>
    </xf>
    <xf numFmtId="0" fontId="13" fillId="0" borderId="0" xfId="0" applyFont="1" applyProtection="1"/>
    <xf numFmtId="0" fontId="11" fillId="2" borderId="0" xfId="0" applyFont="1" applyFill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8" fillId="2" borderId="22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top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39" fontId="8" fillId="0" borderId="38" xfId="1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39" fontId="8" fillId="0" borderId="34" xfId="1" applyNumberFormat="1" applyFont="1" applyFill="1" applyBorder="1" applyAlignment="1" applyProtection="1">
      <alignment vertical="center"/>
    </xf>
    <xf numFmtId="0" fontId="8" fillId="0" borderId="0" xfId="0" applyFont="1" applyProtection="1"/>
    <xf numFmtId="0" fontId="16" fillId="2" borderId="0" xfId="0" applyFont="1" applyFill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right" vertical="center"/>
    </xf>
    <xf numFmtId="44" fontId="8" fillId="0" borderId="19" xfId="0" applyNumberFormat="1" applyFont="1" applyBorder="1" applyProtection="1"/>
    <xf numFmtId="0" fontId="8" fillId="2" borderId="0" xfId="0" applyFont="1" applyFill="1" applyAlignment="1" applyProtection="1">
      <alignment horizontal="right" vertical="center"/>
    </xf>
    <xf numFmtId="0" fontId="16" fillId="2" borderId="0" xfId="0" applyFont="1" applyFill="1" applyAlignment="1" applyProtection="1">
      <alignment horizontal="center"/>
    </xf>
    <xf numFmtId="0" fontId="16" fillId="2" borderId="13" xfId="0" applyFont="1" applyFill="1" applyBorder="1" applyProtection="1"/>
    <xf numFmtId="0" fontId="16" fillId="2" borderId="0" xfId="0" applyFont="1" applyFill="1" applyProtection="1"/>
    <xf numFmtId="4" fontId="8" fillId="0" borderId="0" xfId="0" applyNumberFormat="1" applyFont="1" applyAlignment="1" applyProtection="1">
      <alignment horizontal="center"/>
    </xf>
    <xf numFmtId="43" fontId="8" fillId="0" borderId="2" xfId="0" applyNumberFormat="1" applyFont="1" applyBorder="1" applyAlignment="1" applyProtection="1">
      <alignment horizontal="center"/>
    </xf>
    <xf numFmtId="44" fontId="8" fillId="0" borderId="20" xfId="0" applyNumberFormat="1" applyFont="1" applyBorder="1" applyProtection="1"/>
    <xf numFmtId="0" fontId="8" fillId="0" borderId="0" xfId="0" applyFont="1" applyAlignment="1" applyProtection="1">
      <alignment vertical="center"/>
    </xf>
    <xf numFmtId="0" fontId="16" fillId="2" borderId="14" xfId="0" applyFont="1" applyFill="1" applyBorder="1" applyAlignment="1" applyProtection="1">
      <alignment vertical="center"/>
    </xf>
    <xf numFmtId="0" fontId="16" fillId="2" borderId="15" xfId="0" applyFont="1" applyFill="1" applyBorder="1" applyAlignment="1" applyProtection="1">
      <alignment vertical="center"/>
    </xf>
    <xf numFmtId="39" fontId="8" fillId="0" borderId="17" xfId="0" applyNumberFormat="1" applyFont="1" applyBorder="1" applyAlignment="1" applyProtection="1">
      <alignment vertical="center"/>
    </xf>
    <xf numFmtId="44" fontId="8" fillId="3" borderId="18" xfId="0" applyNumberFormat="1" applyFont="1" applyFill="1" applyBorder="1" applyProtection="1"/>
    <xf numFmtId="0" fontId="10" fillId="0" borderId="0" xfId="0" applyFont="1" applyProtection="1"/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8" fillId="0" borderId="0" xfId="0" applyFont="1" applyProtection="1"/>
    <xf numFmtId="0" fontId="20" fillId="0" borderId="0" xfId="0" applyFont="1" applyProtection="1"/>
    <xf numFmtId="0" fontId="23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6" fillId="0" borderId="0" xfId="0" applyFont="1" applyProtection="1"/>
    <xf numFmtId="0" fontId="27" fillId="0" borderId="0" xfId="0" applyFont="1" applyProtection="1"/>
    <xf numFmtId="0" fontId="28" fillId="0" borderId="44" xfId="0" applyFont="1" applyBorder="1" applyAlignment="1" applyProtection="1">
      <alignment horizontal="center" vertical="center"/>
    </xf>
    <xf numFmtId="0" fontId="28" fillId="0" borderId="45" xfId="0" applyFont="1" applyBorder="1" applyAlignment="1" applyProtection="1">
      <alignment horizontal="center" vertical="center"/>
    </xf>
    <xf numFmtId="0" fontId="28" fillId="0" borderId="46" xfId="0" applyFont="1" applyBorder="1" applyAlignment="1" applyProtection="1">
      <alignment horizontal="center" vertical="center"/>
    </xf>
    <xf numFmtId="0" fontId="29" fillId="2" borderId="43" xfId="0" applyFont="1" applyFill="1" applyBorder="1" applyProtection="1"/>
    <xf numFmtId="0" fontId="30" fillId="2" borderId="24" xfId="0" applyFont="1" applyFill="1" applyBorder="1" applyProtection="1"/>
    <xf numFmtId="0" fontId="31" fillId="0" borderId="5" xfId="0" applyFont="1" applyBorder="1" applyProtection="1"/>
    <xf numFmtId="0" fontId="31" fillId="2" borderId="33" xfId="0" applyFont="1" applyFill="1" applyBorder="1" applyProtection="1"/>
    <xf numFmtId="0" fontId="31" fillId="2" borderId="31" xfId="0" applyFont="1" applyFill="1" applyBorder="1" applyProtection="1"/>
    <xf numFmtId="0" fontId="31" fillId="2" borderId="31" xfId="0" applyFont="1" applyFill="1" applyBorder="1" applyAlignment="1" applyProtection="1">
      <alignment horizontal="center"/>
    </xf>
    <xf numFmtId="0" fontId="31" fillId="2" borderId="4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2" borderId="0" xfId="0" applyFont="1" applyFill="1" applyProtection="1"/>
    <xf numFmtId="0" fontId="32" fillId="2" borderId="29" xfId="0" applyFont="1" applyFill="1" applyBorder="1" applyAlignment="1" applyProtection="1">
      <alignment horizontal="left"/>
    </xf>
    <xf numFmtId="0" fontId="32" fillId="0" borderId="12" xfId="0" applyFont="1" applyBorder="1" applyProtection="1"/>
    <xf numFmtId="0" fontId="32" fillId="0" borderId="34" xfId="0" applyFont="1" applyBorder="1" applyAlignment="1" applyProtection="1">
      <alignment horizontal="left"/>
    </xf>
    <xf numFmtId="0" fontId="32" fillId="0" borderId="32" xfId="0" applyFont="1" applyBorder="1" applyAlignment="1" applyProtection="1">
      <alignment horizontal="left"/>
    </xf>
    <xf numFmtId="0" fontId="32" fillId="0" borderId="3" xfId="0" applyFont="1" applyBorder="1" applyAlignment="1" applyProtection="1">
      <alignment horizontal="center"/>
    </xf>
    <xf numFmtId="44" fontId="32" fillId="0" borderId="3" xfId="0" applyNumberFormat="1" applyFont="1" applyBorder="1" applyAlignment="1" applyProtection="1">
      <alignment horizontal="center"/>
    </xf>
    <xf numFmtId="0" fontId="32" fillId="2" borderId="20" xfId="0" applyFont="1" applyFill="1" applyBorder="1" applyProtection="1"/>
    <xf numFmtId="0" fontId="16" fillId="2" borderId="4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32" fillId="0" borderId="7" xfId="0" applyFont="1" applyBorder="1" applyProtection="1"/>
    <xf numFmtId="0" fontId="32" fillId="2" borderId="11" xfId="0" applyFont="1" applyFill="1" applyBorder="1" applyAlignment="1" applyProtection="1">
      <alignment horizontal="left"/>
    </xf>
    <xf numFmtId="0" fontId="32" fillId="2" borderId="9" xfId="0" applyFont="1" applyFill="1" applyBorder="1" applyAlignment="1" applyProtection="1">
      <alignment horizontal="left"/>
    </xf>
    <xf numFmtId="0" fontId="32" fillId="0" borderId="2" xfId="0" applyFont="1" applyBorder="1" applyAlignment="1" applyProtection="1">
      <alignment horizontal="center"/>
    </xf>
    <xf numFmtId="0" fontId="32" fillId="2" borderId="2" xfId="0" applyFont="1" applyFill="1" applyBorder="1" applyAlignment="1" applyProtection="1">
      <alignment horizontal="center"/>
    </xf>
    <xf numFmtId="0" fontId="31" fillId="2" borderId="2" xfId="0" applyFont="1" applyFill="1" applyBorder="1" applyProtection="1"/>
    <xf numFmtId="0" fontId="32" fillId="2" borderId="12" xfId="0" applyFont="1" applyFill="1" applyBorder="1" applyProtection="1"/>
    <xf numFmtId="0" fontId="32" fillId="0" borderId="29" xfId="0" applyFont="1" applyBorder="1" applyAlignment="1" applyProtection="1">
      <alignment horizontal="left"/>
    </xf>
    <xf numFmtId="0" fontId="32" fillId="0" borderId="11" xfId="0" applyFont="1" applyBorder="1" applyAlignment="1" applyProtection="1">
      <alignment horizontal="left"/>
    </xf>
    <xf numFmtId="0" fontId="32" fillId="0" borderId="9" xfId="0" applyFont="1" applyBorder="1" applyAlignment="1" applyProtection="1">
      <alignment horizontal="left"/>
    </xf>
    <xf numFmtId="0" fontId="32" fillId="0" borderId="30" xfId="0" applyFont="1" applyBorder="1" applyAlignment="1" applyProtection="1">
      <alignment horizontal="left"/>
    </xf>
    <xf numFmtId="0" fontId="32" fillId="0" borderId="27" xfId="0" applyFont="1" applyBorder="1" applyProtection="1"/>
    <xf numFmtId="0" fontId="23" fillId="2" borderId="4" xfId="0" applyFont="1" applyFill="1" applyBorder="1" applyAlignment="1" applyProtection="1">
      <alignment horizontal="center"/>
    </xf>
    <xf numFmtId="0" fontId="32" fillId="0" borderId="0" xfId="0" applyFont="1" applyProtection="1"/>
    <xf numFmtId="0" fontId="29" fillId="0" borderId="11" xfId="0" applyFont="1" applyBorder="1" applyAlignment="1" applyProtection="1">
      <alignment horizontal="left"/>
    </xf>
    <xf numFmtId="0" fontId="29" fillId="0" borderId="9" xfId="0" applyFont="1" applyBorder="1" applyAlignment="1" applyProtection="1">
      <alignment horizontal="left"/>
    </xf>
    <xf numFmtId="0" fontId="29" fillId="0" borderId="2" xfId="0" applyFont="1" applyBorder="1" applyAlignment="1" applyProtection="1">
      <alignment horizontal="center"/>
    </xf>
    <xf numFmtId="0" fontId="32" fillId="0" borderId="47" xfId="0" applyFont="1" applyBorder="1" applyAlignment="1" applyProtection="1">
      <alignment horizontal="center"/>
    </xf>
    <xf numFmtId="0" fontId="32" fillId="0" borderId="19" xfId="0" applyFont="1" applyBorder="1" applyProtection="1"/>
    <xf numFmtId="0" fontId="32" fillId="0" borderId="14" xfId="0" applyFont="1" applyBorder="1" applyProtection="1"/>
    <xf numFmtId="0" fontId="32" fillId="0" borderId="16" xfId="0" applyFont="1" applyBorder="1" applyProtection="1"/>
    <xf numFmtId="0" fontId="32" fillId="0" borderId="17" xfId="0" applyFont="1" applyBorder="1" applyProtection="1"/>
    <xf numFmtId="0" fontId="32" fillId="0" borderId="17" xfId="0" applyFont="1" applyBorder="1" applyAlignment="1" applyProtection="1">
      <alignment horizontal="center"/>
    </xf>
    <xf numFmtId="0" fontId="32" fillId="0" borderId="18" xfId="0" applyFont="1" applyBorder="1" applyProtection="1"/>
    <xf numFmtId="0" fontId="24" fillId="0" borderId="0" xfId="0" applyFont="1" applyAlignment="1" applyProtection="1">
      <alignment horizontal="center" vertical="center"/>
    </xf>
    <xf numFmtId="44" fontId="32" fillId="0" borderId="41" xfId="0" applyNumberFormat="1" applyFont="1" applyBorder="1" applyProtection="1"/>
    <xf numFmtId="44" fontId="33" fillId="0" borderId="25" xfId="0" applyNumberFormat="1" applyFont="1" applyBorder="1" applyProtection="1"/>
    <xf numFmtId="0" fontId="33" fillId="0" borderId="26" xfId="0" applyFont="1" applyBorder="1" applyProtection="1"/>
    <xf numFmtId="0" fontId="33" fillId="0" borderId="2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0</xdr:row>
      <xdr:rowOff>7560</xdr:rowOff>
    </xdr:from>
    <xdr:to>
      <xdr:col>12</xdr:col>
      <xdr:colOff>1088571</xdr:colOff>
      <xdr:row>6</xdr:row>
      <xdr:rowOff>187476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78000" y="7560"/>
          <a:ext cx="6096000" cy="18399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zh-TW" altLang="en-US" sz="1400" b="1" u="sng">
              <a:ea typeface="PMingLiU"/>
            </a:rPr>
            <a:t>访问目的 </a:t>
          </a:r>
          <a:r>
            <a:rPr lang="en-US" altLang="zh-TW" sz="1400" b="1" u="sng">
              <a:ea typeface="PMingLiU"/>
            </a:rPr>
            <a:t>(</a:t>
          </a:r>
          <a:r>
            <a:rPr lang="zh-TW" altLang="en-US" sz="1400" b="1" u="sng">
              <a:ea typeface="PMingLiU"/>
            </a:rPr>
            <a:t>请在</a:t>
          </a:r>
          <a:r>
            <a:rPr lang="zh-CN" altLang="en-US" sz="1400" b="1" u="sng">
              <a:ea typeface="PMingLiU"/>
            </a:rPr>
            <a:t>“</a:t>
          </a:r>
          <a:r>
            <a:rPr lang="zh-TW" altLang="en-US" sz="1400" b="1" u="sng">
              <a:ea typeface="PMingLiU"/>
            </a:rPr>
            <a:t>访问目的</a:t>
          </a:r>
          <a:r>
            <a:rPr lang="zh-CN" altLang="en-US" sz="1400" b="1" u="sng">
              <a:ea typeface="PMingLiU"/>
            </a:rPr>
            <a:t>”</a:t>
          </a:r>
          <a:r>
            <a:rPr lang="zh-TW" altLang="en-US" sz="1400" b="1" u="sng">
              <a:ea typeface="PMingLiU"/>
            </a:rPr>
            <a:t>直行注明）
</a:t>
          </a:r>
          <a:r>
            <a:rPr lang="en-US" altLang="zh-TW" sz="1400" b="1" u="sng">
              <a:ea typeface="PMingLiU"/>
            </a:rPr>
            <a:t>C  = </a:t>
          </a:r>
          <a:r>
            <a:rPr lang="zh-TW" altLang="en-US" sz="1400" b="1" u="sng">
              <a:ea typeface="PMingLiU"/>
            </a:rPr>
            <a:t>分会拜问（包括优先分会）
</a:t>
          </a:r>
          <a:r>
            <a:rPr lang="en-US" altLang="zh-TW" sz="1400" b="1" u="sng">
              <a:ea typeface="PMingLiU"/>
            </a:rPr>
            <a:t>O  = </a:t>
          </a:r>
          <a:r>
            <a:rPr lang="zh-TW" altLang="en-US" sz="1400" b="1" u="sng">
              <a:ea typeface="PMingLiU"/>
            </a:rPr>
            <a:t>筹组新会
</a:t>
          </a:r>
          <a:r>
            <a:rPr lang="en-US" altLang="zh-TW" sz="1400" b="1" u="sng">
              <a:ea typeface="PMingLiU"/>
            </a:rPr>
            <a:t>D  = </a:t>
          </a:r>
          <a:r>
            <a:rPr lang="zh-TW" altLang="en-US" sz="1400" b="1" u="sng">
              <a:ea typeface="PMingLiU"/>
            </a:rPr>
            <a:t>区会议或年会（包括在</a:t>
          </a:r>
          <a:r>
            <a:rPr lang="en-US" altLang="zh-TW" sz="1400" b="1" u="sng">
              <a:ea typeface="PMingLiU"/>
            </a:rPr>
            <a:t>6</a:t>
          </a:r>
          <a:r>
            <a:rPr lang="zh-TW" altLang="en-US" sz="1400" b="1" u="sng">
              <a:ea typeface="PMingLiU"/>
            </a:rPr>
            <a:t>月</a:t>
          </a:r>
          <a:r>
            <a:rPr lang="en-US" altLang="zh-TW" sz="1400" b="1" u="sng">
              <a:ea typeface="PMingLiU"/>
            </a:rPr>
            <a:t>30</a:t>
          </a:r>
          <a:r>
            <a:rPr lang="zh-TW" altLang="en-US" sz="1400" b="1" u="sng">
              <a:ea typeface="PMingLiU"/>
            </a:rPr>
            <a:t>日之前</a:t>
          </a:r>
          <a:r>
            <a:rPr lang="en-US" altLang="zh-TW" sz="1400" b="1" u="sng">
              <a:ea typeface="PMingLiU"/>
            </a:rPr>
            <a:t>60</a:t>
          </a:r>
          <a:r>
            <a:rPr lang="zh-TW" altLang="en-US" sz="1400" b="1" u="sng">
              <a:ea typeface="PMingLiU"/>
            </a:rPr>
            <a:t>天或之后</a:t>
          </a:r>
          <a:r>
            <a:rPr lang="en-US" altLang="zh-TW" sz="1400" b="1" u="sng">
              <a:ea typeface="PMingLiU"/>
            </a:rPr>
            <a:t>60</a:t>
          </a:r>
          <a:r>
            <a:rPr lang="zh-TW" altLang="en-US" sz="1400" b="1" u="sng">
              <a:ea typeface="PMingLiU"/>
            </a:rPr>
            <a:t>天举行的分会干部讲习会）
</a:t>
          </a:r>
          <a:r>
            <a:rPr lang="en-US" altLang="zh-TW" sz="1400" b="1" u="sng">
              <a:ea typeface="PMingLiU"/>
            </a:rPr>
            <a:t>M  = </a:t>
          </a:r>
          <a:r>
            <a:rPr lang="zh-TW" altLang="en-US" sz="1400" b="1" u="sng">
              <a:ea typeface="PMingLiU"/>
            </a:rPr>
            <a:t>复合区会议或年会
</a:t>
          </a:r>
          <a:r>
            <a:rPr lang="en-US" altLang="zh-TW" sz="1400" b="1" u="sng">
              <a:ea typeface="PMingLiU"/>
            </a:rPr>
            <a:t>EO = </a:t>
          </a:r>
          <a:r>
            <a:rPr lang="zh-TW" altLang="en-US" sz="1400" b="1" u="sng">
              <a:ea typeface="PMingLiU"/>
            </a:rPr>
            <a:t>国际总会长或副总会长访问区或分会的会议</a:t>
          </a:r>
          <a:endParaRPr lang="zh-TW" sz="1500" b="1" baseline="0">
            <a:ea typeface="PMingLiU"/>
          </a:endParaRP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0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952500</xdr:colOff>
      <xdr:row>6</xdr:row>
      <xdr:rowOff>198437</xdr:rowOff>
    </xdr:from>
    <xdr:to>
      <xdr:col>12</xdr:col>
      <xdr:colOff>1102178</xdr:colOff>
      <xdr:row>10</xdr:row>
      <xdr:rowOff>244929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A8DE49-D5EE-431F-8733-0389BBB63F8F}"/>
            </a:ext>
          </a:extLst>
        </xdr:cNvPr>
        <xdr:cNvSpPr txBox="1"/>
      </xdr:nvSpPr>
      <xdr:spPr>
        <a:xfrm>
          <a:off x="14478000" y="1858508"/>
          <a:ext cx="6109607" cy="12575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zh-TW" altLang="en-US" sz="1500" b="1" u="sng">
              <a:solidFill>
                <a:sysClr val="windowText" lastClr="000000"/>
              </a:solidFill>
              <a:ea typeface="PMingLiU"/>
            </a:rPr>
            <a:t>分会状况（请在</a:t>
          </a:r>
          <a:r>
            <a:rPr lang="zh-CN" altLang="en-US" sz="1500" b="1" u="sng">
              <a:solidFill>
                <a:sysClr val="windowText" lastClr="000000"/>
              </a:solidFill>
              <a:ea typeface="PMingLiU"/>
            </a:rPr>
            <a:t>“</a:t>
          </a:r>
          <a:r>
            <a:rPr lang="zh-TW" altLang="en-US" sz="1500" b="1" u="sng">
              <a:solidFill>
                <a:sysClr val="windowText" lastClr="000000"/>
              </a:solidFill>
              <a:ea typeface="PMingLiU"/>
            </a:rPr>
            <a:t>分会状况</a:t>
          </a:r>
          <a:r>
            <a:rPr lang="zh-CN" altLang="en-US" sz="1500" b="1" u="sng">
              <a:solidFill>
                <a:sysClr val="windowText" lastClr="000000"/>
              </a:solidFill>
              <a:ea typeface="PMingLiU"/>
            </a:rPr>
            <a:t>”</a:t>
          </a:r>
          <a:r>
            <a:rPr lang="zh-TW" altLang="en-US" sz="1500" b="1" u="sng">
              <a:solidFill>
                <a:sysClr val="windowText" lastClr="000000"/>
              </a:solidFill>
              <a:ea typeface="PMingLiU"/>
            </a:rPr>
            <a:t>直行注明）
</a:t>
          </a:r>
          <a:r>
            <a:rPr lang="en-US" altLang="zh-TW" sz="1500" b="1" u="sng">
              <a:solidFill>
                <a:sysClr val="windowText" lastClr="000000"/>
              </a:solidFill>
              <a:ea typeface="PMingLiU"/>
            </a:rPr>
            <a:t>1 = </a:t>
          </a:r>
          <a:r>
            <a:rPr lang="zh-TW" altLang="en-US" sz="1500" b="1" u="sng">
              <a:solidFill>
                <a:sysClr val="windowText" lastClr="000000"/>
              </a:solidFill>
              <a:ea typeface="PMingLiU"/>
            </a:rPr>
            <a:t>已取消</a:t>
          </a:r>
          <a:r>
            <a:rPr lang="en-US" altLang="zh-TW" sz="1500" b="1" u="sng">
              <a:solidFill>
                <a:sysClr val="windowText" lastClr="000000"/>
              </a:solidFill>
              <a:ea typeface="PMingLiU"/>
            </a:rPr>
            <a:t>/</a:t>
          </a:r>
          <a:r>
            <a:rPr lang="zh-TW" altLang="en-US" sz="1500" b="1" u="sng">
              <a:solidFill>
                <a:sysClr val="windowText" lastClr="000000"/>
              </a:solidFill>
              <a:ea typeface="PMingLiU"/>
            </a:rPr>
            <a:t>不正常地位的分会
</a:t>
          </a:r>
          <a:r>
            <a:rPr lang="en-US" altLang="zh-TW" sz="1500" b="1" u="sng">
              <a:solidFill>
                <a:sysClr val="windowText" lastClr="000000"/>
              </a:solidFill>
              <a:ea typeface="PMingLiU"/>
            </a:rPr>
            <a:t>2 = </a:t>
          </a:r>
          <a:r>
            <a:rPr lang="zh-TW" altLang="en-US" sz="1500" b="1" u="sng">
              <a:solidFill>
                <a:sysClr val="windowText" lastClr="000000"/>
              </a:solidFill>
              <a:ea typeface="PMingLiU"/>
            </a:rPr>
            <a:t>需要改进
</a:t>
          </a:r>
          <a:r>
            <a:rPr lang="en-US" altLang="zh-TW" sz="1500" b="1" u="sng">
              <a:solidFill>
                <a:sysClr val="windowText" lastClr="000000"/>
              </a:solidFill>
              <a:ea typeface="PMingLiU"/>
            </a:rPr>
            <a:t>3 = </a:t>
          </a:r>
          <a:r>
            <a:rPr lang="zh-TW" altLang="en-US" sz="1500" b="1" u="sng">
              <a:solidFill>
                <a:sysClr val="windowText" lastClr="000000"/>
              </a:solidFill>
              <a:ea typeface="PMingLiU"/>
            </a:rPr>
            <a:t>标准活跃分会
</a:t>
          </a:r>
          <a:r>
            <a:rPr lang="en-US" altLang="zh-TW" sz="1500" b="1" u="sng">
              <a:solidFill>
                <a:sysClr val="windowText" lastClr="000000"/>
              </a:solidFill>
              <a:ea typeface="PMingLiU"/>
            </a:rPr>
            <a:t>4 = </a:t>
          </a:r>
          <a:r>
            <a:rPr lang="zh-TW" altLang="en-US" sz="1500" b="1" u="sng">
              <a:solidFill>
                <a:sysClr val="windowText" lastClr="000000"/>
              </a:solidFill>
              <a:ea typeface="PMingLiU"/>
            </a:rPr>
            <a:t>卓越的分会</a:t>
          </a:r>
          <a:endParaRPr lang="zh-TW" sz="1500" b="1" baseline="0">
            <a:solidFill>
              <a:sysClr val="windowText" lastClr="000000"/>
            </a:solidFill>
            <a:ea typeface="PMingLiU"/>
          </a:endParaRPr>
        </a:p>
      </xdr:txBody>
    </xdr:sp>
    <xdr:clientData/>
  </xdr:twoCellAnchor>
  <xdr:twoCellAnchor>
    <xdr:from>
      <xdr:col>12</xdr:col>
      <xdr:colOff>40821</xdr:colOff>
      <xdr:row>38</xdr:row>
      <xdr:rowOff>19050</xdr:rowOff>
    </xdr:from>
    <xdr:to>
      <xdr:col>12</xdr:col>
      <xdr:colOff>876300</xdr:colOff>
      <xdr:row>41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4DAF88-2761-4F10-9C4A-408D7C975198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onsclubs.org/zh-hant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zoomScale="50" zoomScaleNormal="50" zoomScaleSheetLayoutView="40" workbookViewId="0">
      <selection activeCell="B2" sqref="B2:H2"/>
    </sheetView>
  </sheetViews>
  <sheetFormatPr defaultColWidth="8.8984375" defaultRowHeight="18"/>
  <cols>
    <col min="1" max="1" width="22.8984375" style="1" customWidth="1"/>
    <col min="2" max="2" width="83.59765625" style="1" customWidth="1"/>
    <col min="3" max="3" width="11.69921875" style="1" customWidth="1"/>
    <col min="4" max="4" width="9.09765625" style="2" customWidth="1"/>
    <col min="5" max="5" width="20.3984375" style="1" customWidth="1"/>
    <col min="6" max="6" width="21.59765625" style="1" customWidth="1"/>
    <col min="7" max="8" width="20.3984375" style="1" customWidth="1"/>
    <col min="9" max="9" width="20.69921875" style="1" customWidth="1"/>
    <col min="10" max="10" width="21.09765625" style="1" customWidth="1"/>
    <col min="11" max="11" width="23.69921875" style="16" customWidth="1"/>
    <col min="12" max="12" width="23.3984375" style="16" customWidth="1"/>
    <col min="13" max="13" width="20.3984375" style="1" customWidth="1"/>
    <col min="14" max="17" width="8.8984375" style="1"/>
    <col min="18" max="18" width="37.69921875" style="1" customWidth="1"/>
    <col min="19" max="16384" width="8.8984375" style="1"/>
  </cols>
  <sheetData>
    <row r="1" spans="1:13" ht="13.8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.6">
      <c r="A2" s="55"/>
      <c r="B2" s="56" t="s">
        <v>22</v>
      </c>
      <c r="C2" s="56"/>
      <c r="D2" s="56"/>
      <c r="E2" s="56"/>
      <c r="F2" s="56"/>
      <c r="G2" s="56"/>
      <c r="H2" s="56"/>
      <c r="I2" s="55"/>
      <c r="J2" s="55"/>
      <c r="K2" s="57"/>
      <c r="L2" s="57"/>
      <c r="M2" s="58"/>
    </row>
    <row r="3" spans="1:13" ht="22.5" customHeight="1">
      <c r="A3" s="59"/>
      <c r="B3" s="60" t="s">
        <v>23</v>
      </c>
      <c r="C3" s="60"/>
      <c r="D3" s="60"/>
      <c r="E3" s="60"/>
      <c r="F3" s="60"/>
      <c r="G3" s="60"/>
      <c r="H3" s="60"/>
      <c r="I3" s="61"/>
      <c r="J3" s="55"/>
      <c r="K3" s="57"/>
      <c r="L3" s="57"/>
      <c r="M3" s="58"/>
    </row>
    <row r="4" spans="1:13" ht="25.2">
      <c r="A4" s="59"/>
      <c r="B4" s="55"/>
      <c r="C4" s="55"/>
      <c r="D4" s="62"/>
      <c r="E4" s="63"/>
      <c r="F4" s="55"/>
      <c r="G4" s="63"/>
      <c r="H4" s="63"/>
      <c r="I4" s="63"/>
      <c r="J4" s="64"/>
      <c r="K4" s="57"/>
      <c r="L4" s="57"/>
      <c r="M4" s="58"/>
    </row>
    <row r="5" spans="1:13" ht="20.25" customHeight="1">
      <c r="A5" s="59"/>
      <c r="B5" s="64"/>
      <c r="C5" s="55"/>
      <c r="D5" s="65"/>
      <c r="E5" s="55"/>
      <c r="F5" s="55"/>
      <c r="G5" s="55"/>
      <c r="H5" s="64"/>
      <c r="I5" s="64"/>
      <c r="J5" s="55"/>
      <c r="K5" s="57"/>
      <c r="L5" s="57"/>
      <c r="M5" s="58"/>
    </row>
    <row r="6" spans="1:13" s="4" customFormat="1" ht="17.399999999999999">
      <c r="A6" s="66"/>
      <c r="B6" s="67"/>
      <c r="C6" s="67"/>
      <c r="D6" s="68"/>
      <c r="E6" s="67"/>
      <c r="F6" s="67"/>
      <c r="G6" s="67"/>
      <c r="H6" s="67"/>
      <c r="I6" s="67"/>
      <c r="J6" s="67"/>
      <c r="K6" s="54"/>
      <c r="L6" s="54"/>
      <c r="M6" s="69"/>
    </row>
    <row r="7" spans="1:13" s="4" customFormat="1" ht="20.399999999999999">
      <c r="A7" s="70" t="s">
        <v>0</v>
      </c>
      <c r="B7" s="35"/>
      <c r="C7" s="67"/>
      <c r="D7" s="68"/>
      <c r="E7" s="53"/>
      <c r="F7" s="53"/>
      <c r="G7" s="53"/>
      <c r="H7" s="53"/>
      <c r="I7" s="68"/>
      <c r="J7" s="67"/>
      <c r="K7" s="54"/>
      <c r="L7" s="54"/>
      <c r="M7" s="69"/>
    </row>
    <row r="8" spans="1:13" s="4" customFormat="1" ht="23.25" customHeight="1">
      <c r="A8" s="71"/>
      <c r="B8" s="72" t="s">
        <v>1</v>
      </c>
      <c r="C8" s="67"/>
      <c r="D8" s="68"/>
      <c r="E8" s="73" t="s">
        <v>2</v>
      </c>
      <c r="F8" s="73"/>
      <c r="G8" s="73"/>
      <c r="H8" s="73"/>
      <c r="I8" s="67"/>
      <c r="J8" s="67"/>
      <c r="K8" s="54"/>
      <c r="L8" s="54"/>
      <c r="M8" s="69"/>
    </row>
    <row r="9" spans="1:13" s="4" customFormat="1" ht="18.75" customHeight="1">
      <c r="A9" s="67"/>
      <c r="B9" s="67"/>
      <c r="C9" s="67"/>
      <c r="D9" s="68"/>
      <c r="E9" s="67"/>
      <c r="F9" s="67"/>
      <c r="G9" s="67"/>
      <c r="H9" s="67"/>
      <c r="I9" s="67"/>
      <c r="J9" s="67"/>
      <c r="K9" s="67"/>
      <c r="L9" s="67"/>
      <c r="M9" s="69"/>
    </row>
    <row r="10" spans="1:13" s="4" customFormat="1" ht="32.25" customHeight="1">
      <c r="A10" s="70" t="s">
        <v>24</v>
      </c>
      <c r="B10" s="44" t="s">
        <v>25</v>
      </c>
      <c r="C10" s="67"/>
      <c r="D10" s="74"/>
      <c r="E10" s="70" t="s">
        <v>26</v>
      </c>
      <c r="F10" s="37"/>
      <c r="G10" s="70" t="s">
        <v>3</v>
      </c>
      <c r="H10" s="36"/>
      <c r="I10" s="75"/>
      <c r="J10" s="76"/>
      <c r="K10" s="76"/>
      <c r="L10" s="77"/>
      <c r="M10" s="69"/>
    </row>
    <row r="11" spans="1:13" s="4" customFormat="1" ht="21.6" customHeight="1">
      <c r="A11" s="70"/>
      <c r="B11" s="78" t="s">
        <v>27</v>
      </c>
      <c r="C11" s="67"/>
      <c r="D11" s="68"/>
      <c r="E11" s="67"/>
      <c r="F11" s="67"/>
      <c r="G11" s="67"/>
      <c r="H11" s="67"/>
      <c r="I11" s="67"/>
      <c r="J11" s="67"/>
      <c r="K11" s="54"/>
      <c r="L11" s="54"/>
      <c r="M11" s="69"/>
    </row>
    <row r="12" spans="1:13" s="4" customFormat="1" ht="11.25" customHeight="1">
      <c r="A12" s="70"/>
      <c r="B12" s="79"/>
      <c r="C12" s="67"/>
      <c r="D12" s="68"/>
      <c r="E12" s="67"/>
      <c r="F12" s="67"/>
      <c r="G12" s="67"/>
      <c r="H12" s="67"/>
      <c r="I12" s="67"/>
      <c r="J12" s="67"/>
      <c r="K12" s="54"/>
      <c r="L12" s="54"/>
      <c r="M12" s="69"/>
    </row>
    <row r="13" spans="1:13" s="4" customFormat="1" ht="11.25" customHeight="1">
      <c r="A13" s="70"/>
      <c r="B13" s="79"/>
      <c r="C13" s="67"/>
      <c r="D13" s="68"/>
      <c r="E13" s="67"/>
      <c r="F13" s="67"/>
      <c r="G13" s="67"/>
      <c r="H13" s="67"/>
      <c r="I13" s="67"/>
      <c r="J13" s="67"/>
      <c r="K13" s="54"/>
      <c r="L13" s="54"/>
      <c r="M13" s="69"/>
    </row>
    <row r="14" spans="1:13" s="4" customFormat="1" ht="11.25" customHeight="1" thickBot="1">
      <c r="A14" s="70"/>
      <c r="B14" s="79"/>
      <c r="C14" s="67"/>
      <c r="D14" s="68"/>
      <c r="E14" s="67"/>
      <c r="F14" s="67"/>
      <c r="G14" s="67"/>
      <c r="H14" s="67"/>
      <c r="I14" s="67"/>
      <c r="J14" s="67"/>
      <c r="K14" s="54"/>
      <c r="L14" s="54"/>
      <c r="M14" s="69"/>
    </row>
    <row r="15" spans="1:13" s="4" customFormat="1" ht="24.9" customHeight="1" thickBot="1">
      <c r="A15" s="69"/>
      <c r="B15" s="69"/>
      <c r="C15" s="69"/>
      <c r="D15" s="80"/>
      <c r="E15" s="81" t="s">
        <v>28</v>
      </c>
      <c r="F15" s="82"/>
      <c r="G15" s="82"/>
      <c r="H15" s="83"/>
      <c r="I15" s="84" t="s">
        <v>29</v>
      </c>
      <c r="J15" s="85"/>
      <c r="K15" s="86"/>
      <c r="L15" s="87"/>
      <c r="M15" s="88"/>
    </row>
    <row r="16" spans="1:13" s="4" customFormat="1" ht="57.9" customHeight="1">
      <c r="A16" s="89" t="s">
        <v>30</v>
      </c>
      <c r="B16" s="90" t="s">
        <v>31</v>
      </c>
      <c r="C16" s="91" t="s">
        <v>32</v>
      </c>
      <c r="D16" s="91" t="s">
        <v>33</v>
      </c>
      <c r="E16" s="90" t="s">
        <v>34</v>
      </c>
      <c r="F16" s="90" t="s">
        <v>35</v>
      </c>
      <c r="G16" s="90" t="s">
        <v>36</v>
      </c>
      <c r="H16" s="90" t="s">
        <v>37</v>
      </c>
      <c r="I16" s="90" t="s">
        <v>38</v>
      </c>
      <c r="J16" s="90" t="s">
        <v>39</v>
      </c>
      <c r="K16" s="90" t="s">
        <v>40</v>
      </c>
      <c r="L16" s="90" t="s">
        <v>41</v>
      </c>
      <c r="M16" s="92" t="s">
        <v>42</v>
      </c>
    </row>
    <row r="17" spans="1:13" s="4" customFormat="1" ht="24.9" customHeight="1">
      <c r="A17" s="22"/>
      <c r="B17" s="5"/>
      <c r="C17" s="7"/>
      <c r="D17" s="43"/>
      <c r="E17" s="25"/>
      <c r="F17" s="25"/>
      <c r="G17" s="25"/>
      <c r="H17" s="25"/>
      <c r="I17" s="34"/>
      <c r="J17" s="34"/>
      <c r="K17" s="26">
        <f t="shared" ref="K17:K37" si="0">IF(I17&gt;0,I17*0.5,IF(J17&gt;0,J17*0.31,0))*$K$40</f>
        <v>0</v>
      </c>
      <c r="L17" s="26">
        <f>SUM(E17:H17)+K17</f>
        <v>0</v>
      </c>
      <c r="M17" s="30">
        <f t="shared" ref="M17:M38" si="1">+(SUM(E17:H17)/$K$40)+K17/$K$40</f>
        <v>0</v>
      </c>
    </row>
    <row r="18" spans="1:13" s="6" customFormat="1" ht="24.9" customHeight="1">
      <c r="A18" s="22"/>
      <c r="B18" s="5"/>
      <c r="C18" s="7"/>
      <c r="D18" s="43"/>
      <c r="E18" s="25"/>
      <c r="F18" s="25"/>
      <c r="G18" s="25"/>
      <c r="H18" s="48"/>
      <c r="I18" s="34"/>
      <c r="J18" s="34"/>
      <c r="K18" s="26">
        <f t="shared" si="0"/>
        <v>0</v>
      </c>
      <c r="L18" s="26">
        <f t="shared" ref="L18:L38" si="2">SUM(E18:H18)+K18</f>
        <v>0</v>
      </c>
      <c r="M18" s="30">
        <f t="shared" si="1"/>
        <v>0</v>
      </c>
    </row>
    <row r="19" spans="1:13" s="6" customFormat="1" ht="25.35" customHeight="1">
      <c r="A19" s="22"/>
      <c r="B19" s="5"/>
      <c r="C19" s="7"/>
      <c r="D19" s="43"/>
      <c r="E19" s="25"/>
      <c r="F19" s="25"/>
      <c r="G19" s="25"/>
      <c r="H19" s="49"/>
      <c r="I19" s="34"/>
      <c r="J19" s="34"/>
      <c r="K19" s="26">
        <f t="shared" si="0"/>
        <v>0</v>
      </c>
      <c r="L19" s="26">
        <f t="shared" si="2"/>
        <v>0</v>
      </c>
      <c r="M19" s="30">
        <f t="shared" si="1"/>
        <v>0</v>
      </c>
    </row>
    <row r="20" spans="1:13" s="6" customFormat="1" ht="25.35" customHeight="1">
      <c r="A20" s="22"/>
      <c r="B20" s="5"/>
      <c r="C20" s="7"/>
      <c r="D20" s="43"/>
      <c r="E20" s="25"/>
      <c r="F20" s="25"/>
      <c r="G20" s="25"/>
      <c r="H20" s="49"/>
      <c r="I20" s="34"/>
      <c r="J20" s="34"/>
      <c r="K20" s="26">
        <f t="shared" si="0"/>
        <v>0</v>
      </c>
      <c r="L20" s="26">
        <f t="shared" si="2"/>
        <v>0</v>
      </c>
      <c r="M20" s="30">
        <f t="shared" si="1"/>
        <v>0</v>
      </c>
    </row>
    <row r="21" spans="1:13" s="6" customFormat="1" ht="25.35" customHeight="1">
      <c r="A21" s="22"/>
      <c r="B21" s="5"/>
      <c r="C21" s="7"/>
      <c r="D21" s="43"/>
      <c r="E21" s="25"/>
      <c r="F21" s="25"/>
      <c r="G21" s="25"/>
      <c r="H21" s="49"/>
      <c r="I21" s="34"/>
      <c r="J21" s="34"/>
      <c r="K21" s="26">
        <f t="shared" si="0"/>
        <v>0</v>
      </c>
      <c r="L21" s="26">
        <f t="shared" si="2"/>
        <v>0</v>
      </c>
      <c r="M21" s="30">
        <f t="shared" si="1"/>
        <v>0</v>
      </c>
    </row>
    <row r="22" spans="1:13" s="6" customFormat="1" ht="25.35" customHeight="1">
      <c r="A22" s="22"/>
      <c r="B22" s="5"/>
      <c r="C22" s="7"/>
      <c r="D22" s="43"/>
      <c r="E22" s="17"/>
      <c r="F22" s="17"/>
      <c r="G22" s="17"/>
      <c r="H22" s="50"/>
      <c r="I22" s="34"/>
      <c r="J22" s="34"/>
      <c r="K22" s="26">
        <f t="shared" si="0"/>
        <v>0</v>
      </c>
      <c r="L22" s="26">
        <f t="shared" si="2"/>
        <v>0</v>
      </c>
      <c r="M22" s="30">
        <f t="shared" si="1"/>
        <v>0</v>
      </c>
    </row>
    <row r="23" spans="1:13" s="6" customFormat="1" ht="25.35" customHeight="1">
      <c r="A23" s="22"/>
      <c r="B23" s="5"/>
      <c r="C23" s="7"/>
      <c r="D23" s="43"/>
      <c r="E23" s="17"/>
      <c r="F23" s="17"/>
      <c r="G23" s="17"/>
      <c r="H23" s="50"/>
      <c r="I23" s="34"/>
      <c r="J23" s="34"/>
      <c r="K23" s="26">
        <f t="shared" si="0"/>
        <v>0</v>
      </c>
      <c r="L23" s="26">
        <f t="shared" si="2"/>
        <v>0</v>
      </c>
      <c r="M23" s="30">
        <f t="shared" si="1"/>
        <v>0</v>
      </c>
    </row>
    <row r="24" spans="1:13" s="6" customFormat="1" ht="25.35" customHeight="1">
      <c r="A24" s="22"/>
      <c r="B24" s="5"/>
      <c r="C24" s="7"/>
      <c r="D24" s="43"/>
      <c r="E24" s="17"/>
      <c r="F24" s="17"/>
      <c r="G24" s="17"/>
      <c r="H24" s="50"/>
      <c r="I24" s="34"/>
      <c r="J24" s="34"/>
      <c r="K24" s="26">
        <f t="shared" si="0"/>
        <v>0</v>
      </c>
      <c r="L24" s="26">
        <f t="shared" si="2"/>
        <v>0</v>
      </c>
      <c r="M24" s="30">
        <f t="shared" si="1"/>
        <v>0</v>
      </c>
    </row>
    <row r="25" spans="1:13" s="6" customFormat="1" ht="25.35" customHeight="1">
      <c r="A25" s="22"/>
      <c r="B25" s="5"/>
      <c r="C25" s="7"/>
      <c r="D25" s="43"/>
      <c r="E25" s="17"/>
      <c r="F25" s="17"/>
      <c r="G25" s="17"/>
      <c r="H25" s="50"/>
      <c r="I25" s="34"/>
      <c r="J25" s="34"/>
      <c r="K25" s="26">
        <f t="shared" si="0"/>
        <v>0</v>
      </c>
      <c r="L25" s="26">
        <f t="shared" si="2"/>
        <v>0</v>
      </c>
      <c r="M25" s="30">
        <f t="shared" si="1"/>
        <v>0</v>
      </c>
    </row>
    <row r="26" spans="1:13" s="6" customFormat="1" ht="25.35" customHeight="1">
      <c r="A26" s="22"/>
      <c r="B26" s="5"/>
      <c r="C26" s="7"/>
      <c r="D26" s="43"/>
      <c r="E26" s="17"/>
      <c r="F26" s="17"/>
      <c r="G26" s="17"/>
      <c r="H26" s="50"/>
      <c r="I26" s="34"/>
      <c r="J26" s="34"/>
      <c r="K26" s="26">
        <f t="shared" si="0"/>
        <v>0</v>
      </c>
      <c r="L26" s="26">
        <f t="shared" si="2"/>
        <v>0</v>
      </c>
      <c r="M26" s="30">
        <f t="shared" si="1"/>
        <v>0</v>
      </c>
    </row>
    <row r="27" spans="1:13" s="6" customFormat="1" ht="25.35" customHeight="1">
      <c r="A27" s="22"/>
      <c r="B27" s="5"/>
      <c r="C27" s="7"/>
      <c r="D27" s="43"/>
      <c r="E27" s="17"/>
      <c r="F27" s="17"/>
      <c r="G27" s="17"/>
      <c r="H27" s="50"/>
      <c r="I27" s="34"/>
      <c r="J27" s="34"/>
      <c r="K27" s="26">
        <f t="shared" si="0"/>
        <v>0</v>
      </c>
      <c r="L27" s="26">
        <f t="shared" si="2"/>
        <v>0</v>
      </c>
      <c r="M27" s="30">
        <f t="shared" si="1"/>
        <v>0</v>
      </c>
    </row>
    <row r="28" spans="1:13" s="6" customFormat="1" ht="25.35" customHeight="1">
      <c r="A28" s="22"/>
      <c r="B28" s="5"/>
      <c r="C28" s="7"/>
      <c r="D28" s="43"/>
      <c r="E28" s="17"/>
      <c r="F28" s="17"/>
      <c r="G28" s="17"/>
      <c r="H28" s="50"/>
      <c r="I28" s="34"/>
      <c r="J28" s="34"/>
      <c r="K28" s="26">
        <f t="shared" si="0"/>
        <v>0</v>
      </c>
      <c r="L28" s="26">
        <f t="shared" si="2"/>
        <v>0</v>
      </c>
      <c r="M28" s="30">
        <f t="shared" si="1"/>
        <v>0</v>
      </c>
    </row>
    <row r="29" spans="1:13" s="6" customFormat="1" ht="25.35" customHeight="1">
      <c r="A29" s="22"/>
      <c r="B29" s="5"/>
      <c r="C29" s="7"/>
      <c r="D29" s="43"/>
      <c r="E29" s="17"/>
      <c r="F29" s="17"/>
      <c r="G29" s="17"/>
      <c r="H29" s="50"/>
      <c r="I29" s="34"/>
      <c r="J29" s="34"/>
      <c r="K29" s="26">
        <f t="shared" si="0"/>
        <v>0</v>
      </c>
      <c r="L29" s="26">
        <f t="shared" si="2"/>
        <v>0</v>
      </c>
      <c r="M29" s="30">
        <f t="shared" si="1"/>
        <v>0</v>
      </c>
    </row>
    <row r="30" spans="1:13" s="6" customFormat="1" ht="25.35" customHeight="1">
      <c r="A30" s="22"/>
      <c r="B30" s="5"/>
      <c r="C30" s="7"/>
      <c r="D30" s="43"/>
      <c r="E30" s="17"/>
      <c r="F30" s="17"/>
      <c r="G30" s="17"/>
      <c r="H30" s="50"/>
      <c r="I30" s="34"/>
      <c r="J30" s="34"/>
      <c r="K30" s="26">
        <f t="shared" si="0"/>
        <v>0</v>
      </c>
      <c r="L30" s="26">
        <f t="shared" si="2"/>
        <v>0</v>
      </c>
      <c r="M30" s="30">
        <f t="shared" si="1"/>
        <v>0</v>
      </c>
    </row>
    <row r="31" spans="1:13" s="6" customFormat="1" ht="25.35" customHeight="1">
      <c r="A31" s="22"/>
      <c r="B31" s="5"/>
      <c r="C31" s="7"/>
      <c r="D31" s="43"/>
      <c r="E31" s="17"/>
      <c r="F31" s="17"/>
      <c r="G31" s="17"/>
      <c r="H31" s="50"/>
      <c r="I31" s="34"/>
      <c r="J31" s="34"/>
      <c r="K31" s="26">
        <f t="shared" si="0"/>
        <v>0</v>
      </c>
      <c r="L31" s="26">
        <f t="shared" si="2"/>
        <v>0</v>
      </c>
      <c r="M31" s="30">
        <f t="shared" si="1"/>
        <v>0</v>
      </c>
    </row>
    <row r="32" spans="1:13" s="6" customFormat="1" ht="25.35" customHeight="1">
      <c r="A32" s="22"/>
      <c r="B32" s="5"/>
      <c r="C32" s="7"/>
      <c r="D32" s="43"/>
      <c r="E32" s="17"/>
      <c r="F32" s="17"/>
      <c r="G32" s="17"/>
      <c r="H32" s="50"/>
      <c r="I32" s="34"/>
      <c r="J32" s="34"/>
      <c r="K32" s="26">
        <f t="shared" si="0"/>
        <v>0</v>
      </c>
      <c r="L32" s="26">
        <f t="shared" si="2"/>
        <v>0</v>
      </c>
      <c r="M32" s="30">
        <f t="shared" si="1"/>
        <v>0</v>
      </c>
    </row>
    <row r="33" spans="1:13" s="6" customFormat="1" ht="25.35" customHeight="1">
      <c r="A33" s="22"/>
      <c r="B33" s="5"/>
      <c r="C33" s="7"/>
      <c r="D33" s="43"/>
      <c r="E33" s="17"/>
      <c r="F33" s="17"/>
      <c r="G33" s="17"/>
      <c r="H33" s="50"/>
      <c r="I33" s="34"/>
      <c r="J33" s="34"/>
      <c r="K33" s="26">
        <f t="shared" si="0"/>
        <v>0</v>
      </c>
      <c r="L33" s="26">
        <f t="shared" si="2"/>
        <v>0</v>
      </c>
      <c r="M33" s="30">
        <f t="shared" si="1"/>
        <v>0</v>
      </c>
    </row>
    <row r="34" spans="1:13" s="6" customFormat="1" ht="25.35" customHeight="1">
      <c r="A34" s="22"/>
      <c r="B34" s="5"/>
      <c r="C34" s="7"/>
      <c r="D34" s="43"/>
      <c r="E34" s="17"/>
      <c r="F34" s="17"/>
      <c r="G34" s="17"/>
      <c r="H34" s="50"/>
      <c r="I34" s="34"/>
      <c r="J34" s="34"/>
      <c r="K34" s="26">
        <f t="shared" si="0"/>
        <v>0</v>
      </c>
      <c r="L34" s="26">
        <f t="shared" si="2"/>
        <v>0</v>
      </c>
      <c r="M34" s="30">
        <f t="shared" si="1"/>
        <v>0</v>
      </c>
    </row>
    <row r="35" spans="1:13" s="6" customFormat="1" ht="25.35" customHeight="1">
      <c r="A35" s="22"/>
      <c r="B35" s="5"/>
      <c r="C35" s="7"/>
      <c r="D35" s="43"/>
      <c r="E35" s="17"/>
      <c r="F35" s="17"/>
      <c r="G35" s="17"/>
      <c r="H35" s="50"/>
      <c r="I35" s="34"/>
      <c r="J35" s="34"/>
      <c r="K35" s="26">
        <f t="shared" si="0"/>
        <v>0</v>
      </c>
      <c r="L35" s="26">
        <f t="shared" si="2"/>
        <v>0</v>
      </c>
      <c r="M35" s="30">
        <f t="shared" si="1"/>
        <v>0</v>
      </c>
    </row>
    <row r="36" spans="1:13" s="6" customFormat="1" ht="25.35" customHeight="1">
      <c r="A36" s="22"/>
      <c r="B36" s="5"/>
      <c r="C36" s="7"/>
      <c r="D36" s="43"/>
      <c r="E36" s="17"/>
      <c r="F36" s="17"/>
      <c r="G36" s="17"/>
      <c r="H36" s="50"/>
      <c r="I36" s="34"/>
      <c r="J36" s="34"/>
      <c r="K36" s="26">
        <f t="shared" si="0"/>
        <v>0</v>
      </c>
      <c r="L36" s="26">
        <f t="shared" si="2"/>
        <v>0</v>
      </c>
      <c r="M36" s="30">
        <f t="shared" si="1"/>
        <v>0</v>
      </c>
    </row>
    <row r="37" spans="1:13" s="6" customFormat="1" ht="25.35" customHeight="1" thickBot="1">
      <c r="A37" s="23"/>
      <c r="B37" s="8"/>
      <c r="C37" s="9"/>
      <c r="D37" s="9"/>
      <c r="E37" s="18"/>
      <c r="F37" s="18"/>
      <c r="G37" s="18"/>
      <c r="H37" s="51"/>
      <c r="I37" s="52"/>
      <c r="J37" s="52"/>
      <c r="K37" s="27">
        <f t="shared" si="0"/>
        <v>0</v>
      </c>
      <c r="L37" s="27">
        <f t="shared" si="2"/>
        <v>0</v>
      </c>
      <c r="M37" s="31">
        <f t="shared" si="1"/>
        <v>0</v>
      </c>
    </row>
    <row r="38" spans="1:13" s="6" customFormat="1" ht="25.35" customHeight="1" thickTop="1" thickBot="1">
      <c r="A38" s="93"/>
      <c r="B38" s="94" t="s">
        <v>43</v>
      </c>
      <c r="C38" s="94"/>
      <c r="D38" s="95"/>
      <c r="E38" s="96">
        <f>SUM(E15:E37)</f>
        <v>0</v>
      </c>
      <c r="F38" s="96">
        <f>SUM(F15:F37)</f>
        <v>0</v>
      </c>
      <c r="G38" s="96">
        <f>SUM(G15:G37)</f>
        <v>0</v>
      </c>
      <c r="H38" s="96">
        <f>SUM(H15:H37)</f>
        <v>0</v>
      </c>
      <c r="I38" s="24">
        <f>SUM(I17:I37)</f>
        <v>0</v>
      </c>
      <c r="J38" s="24">
        <f>SUM(J17:J37)</f>
        <v>0</v>
      </c>
      <c r="K38" s="28">
        <f>SUM(K17:K37)</f>
        <v>0</v>
      </c>
      <c r="L38" s="29">
        <f t="shared" si="2"/>
        <v>0</v>
      </c>
      <c r="M38" s="32">
        <f t="shared" si="1"/>
        <v>0</v>
      </c>
    </row>
    <row r="39" spans="1:13" s="6" customFormat="1" ht="25.35" customHeight="1">
      <c r="A39" s="97"/>
      <c r="B39" s="97"/>
      <c r="C39" s="97"/>
      <c r="D39" s="98"/>
      <c r="E39" s="42"/>
      <c r="F39" s="42"/>
      <c r="G39" s="42"/>
      <c r="H39" s="99"/>
      <c r="I39" s="19"/>
      <c r="J39" s="20" t="s">
        <v>44</v>
      </c>
      <c r="K39" s="21"/>
      <c r="L39" s="33">
        <f>+L38</f>
        <v>0</v>
      </c>
      <c r="M39" s="10"/>
    </row>
    <row r="40" spans="1:13" s="6" customFormat="1" ht="25.35" customHeight="1">
      <c r="A40" s="100"/>
      <c r="B40" s="101" t="s">
        <v>45</v>
      </c>
      <c r="C40" s="101"/>
      <c r="D40" s="101"/>
      <c r="E40" s="101"/>
      <c r="F40" s="101"/>
      <c r="G40" s="101"/>
      <c r="H40" s="102" t="s">
        <v>46</v>
      </c>
      <c r="I40" s="39" t="s">
        <v>4</v>
      </c>
      <c r="J40" s="45" t="s">
        <v>47</v>
      </c>
      <c r="K40" s="38">
        <v>1</v>
      </c>
      <c r="L40" s="103"/>
      <c r="M40" s="104"/>
    </row>
    <row r="41" spans="1:13" s="6" customFormat="1" ht="25.35" customHeight="1">
      <c r="A41" s="97"/>
      <c r="B41" s="105" t="s">
        <v>48</v>
      </c>
      <c r="C41" s="105"/>
      <c r="D41" s="105"/>
      <c r="E41" s="105"/>
      <c r="F41" s="105"/>
      <c r="G41" s="105"/>
      <c r="H41" s="106"/>
      <c r="I41" s="107"/>
      <c r="J41" s="108"/>
      <c r="K41" s="109"/>
      <c r="L41" s="110"/>
      <c r="M41" s="10"/>
    </row>
    <row r="42" spans="1:13" s="12" customFormat="1" ht="25.35" customHeight="1" thickBot="1">
      <c r="A42" s="111"/>
      <c r="B42" s="101"/>
      <c r="C42" s="101"/>
      <c r="D42" s="101"/>
      <c r="E42" s="101"/>
      <c r="F42" s="101"/>
      <c r="G42" s="101"/>
      <c r="H42" s="112"/>
      <c r="I42" s="113"/>
      <c r="J42" s="11" t="s">
        <v>49</v>
      </c>
      <c r="K42" s="114"/>
      <c r="L42" s="115">
        <f>+L39/K40</f>
        <v>0</v>
      </c>
      <c r="M42" s="116"/>
    </row>
    <row r="43" spans="1:13" s="13" customFormat="1" ht="11.85" customHeight="1">
      <c r="A43" s="87"/>
      <c r="B43" s="87"/>
      <c r="C43" s="87"/>
      <c r="D43" s="80"/>
      <c r="E43" s="117"/>
      <c r="F43" s="87"/>
      <c r="G43" s="87"/>
      <c r="H43" s="87"/>
      <c r="I43" s="118"/>
      <c r="J43" s="118"/>
      <c r="K43" s="118"/>
      <c r="L43" s="118"/>
      <c r="M43" s="119"/>
    </row>
    <row r="44" spans="1:13" s="15" customFormat="1" ht="25.35" customHeight="1" thickBot="1">
      <c r="A44" s="120"/>
      <c r="B44" s="121" t="s">
        <v>50</v>
      </c>
      <c r="C44" s="122"/>
      <c r="D44" s="122"/>
      <c r="E44" s="122"/>
      <c r="F44" s="122"/>
      <c r="G44" s="122"/>
      <c r="H44" s="120"/>
      <c r="I44" s="120"/>
      <c r="J44" s="120"/>
      <c r="K44" s="120"/>
      <c r="L44" s="120"/>
      <c r="M44" s="120"/>
    </row>
    <row r="45" spans="1:13" s="14" customFormat="1" ht="25.35" customHeight="1" thickBot="1">
      <c r="A45" s="119"/>
      <c r="B45" s="119"/>
      <c r="C45" s="119"/>
      <c r="D45" s="62"/>
      <c r="E45" s="55"/>
      <c r="F45" s="123"/>
      <c r="G45" s="124"/>
      <c r="H45" s="125" t="s">
        <v>7</v>
      </c>
      <c r="I45" s="126"/>
      <c r="J45" s="126"/>
      <c r="K45" s="126"/>
      <c r="L45" s="126"/>
      <c r="M45" s="127"/>
    </row>
    <row r="46" spans="1:13" ht="26.1" customHeight="1" thickBot="1">
      <c r="A46" s="55"/>
      <c r="B46" s="55"/>
      <c r="C46" s="55"/>
      <c r="D46" s="80"/>
      <c r="E46" s="107"/>
      <c r="F46" s="128" t="s">
        <v>8</v>
      </c>
      <c r="G46" s="129"/>
      <c r="H46" s="130" t="s">
        <v>9</v>
      </c>
      <c r="I46" s="131"/>
      <c r="J46" s="132" t="s">
        <v>10</v>
      </c>
      <c r="K46" s="133" t="s">
        <v>51</v>
      </c>
      <c r="L46" s="133" t="s">
        <v>52</v>
      </c>
      <c r="M46" s="134" t="s">
        <v>11</v>
      </c>
    </row>
    <row r="47" spans="1:13" s="3" customFormat="1" ht="26.1" customHeight="1">
      <c r="A47" s="63"/>
      <c r="B47" s="40"/>
      <c r="C47" s="63"/>
      <c r="D47" s="135"/>
      <c r="E47" s="136"/>
      <c r="F47" s="137" t="s">
        <v>12</v>
      </c>
      <c r="G47" s="138"/>
      <c r="H47" s="139" t="s">
        <v>13</v>
      </c>
      <c r="I47" s="140"/>
      <c r="J47" s="141">
        <v>2000</v>
      </c>
      <c r="K47" s="141">
        <v>521000</v>
      </c>
      <c r="L47" s="142"/>
      <c r="M47" s="143"/>
    </row>
    <row r="48" spans="1:13" s="3" customFormat="1" ht="26.1" customHeight="1">
      <c r="A48" s="63"/>
      <c r="B48" s="144" t="s">
        <v>53</v>
      </c>
      <c r="C48" s="145"/>
      <c r="D48" s="135"/>
      <c r="E48" s="145"/>
      <c r="F48" s="137" t="s">
        <v>5</v>
      </c>
      <c r="G48" s="146"/>
      <c r="H48" s="147" t="s">
        <v>14</v>
      </c>
      <c r="I48" s="148"/>
      <c r="J48" s="149">
        <v>2000</v>
      </c>
      <c r="K48" s="150">
        <v>522000</v>
      </c>
      <c r="L48" s="151"/>
      <c r="M48" s="152"/>
    </row>
    <row r="49" spans="1:13" s="3" customFormat="1" ht="26.1" customHeight="1">
      <c r="A49" s="63"/>
      <c r="B49" s="63"/>
      <c r="C49" s="63"/>
      <c r="D49" s="135"/>
      <c r="E49" s="63"/>
      <c r="F49" s="153" t="s">
        <v>6</v>
      </c>
      <c r="G49" s="146"/>
      <c r="H49" s="154" t="s">
        <v>15</v>
      </c>
      <c r="I49" s="155"/>
      <c r="J49" s="149">
        <v>2000</v>
      </c>
      <c r="K49" s="149">
        <v>523000</v>
      </c>
      <c r="L49" s="149"/>
      <c r="M49" s="138"/>
    </row>
    <row r="50" spans="1:13" s="3" customFormat="1" ht="26.1" customHeight="1" thickBot="1">
      <c r="A50" s="63"/>
      <c r="B50" s="41"/>
      <c r="C50" s="63"/>
      <c r="D50" s="135"/>
      <c r="E50" s="63"/>
      <c r="F50" s="156" t="s">
        <v>16</v>
      </c>
      <c r="G50" s="157"/>
      <c r="H50" s="154" t="s">
        <v>17</v>
      </c>
      <c r="I50" s="155"/>
      <c r="J50" s="149">
        <v>2000</v>
      </c>
      <c r="K50" s="149">
        <v>525000</v>
      </c>
      <c r="L50" s="149"/>
      <c r="M50" s="138"/>
    </row>
    <row r="51" spans="1:13" s="3" customFormat="1" ht="26.1" customHeight="1">
      <c r="A51" s="63"/>
      <c r="B51" s="158" t="s">
        <v>54</v>
      </c>
      <c r="C51" s="63"/>
      <c r="D51" s="135"/>
      <c r="E51" s="63"/>
      <c r="F51" s="159"/>
      <c r="G51" s="159"/>
      <c r="H51" s="154" t="s">
        <v>18</v>
      </c>
      <c r="I51" s="155"/>
      <c r="J51" s="149"/>
      <c r="K51" s="149">
        <v>230330</v>
      </c>
      <c r="L51" s="149"/>
      <c r="M51" s="138"/>
    </row>
    <row r="52" spans="1:13" s="3" customFormat="1" ht="26.1" customHeight="1">
      <c r="A52" s="63"/>
      <c r="B52" s="63"/>
      <c r="C52" s="63"/>
      <c r="D52" s="135"/>
      <c r="E52" s="63"/>
      <c r="F52" s="159"/>
      <c r="G52" s="159"/>
      <c r="H52" s="154" t="s">
        <v>19</v>
      </c>
      <c r="I52" s="155"/>
      <c r="J52" s="149"/>
      <c r="K52" s="149">
        <v>230380</v>
      </c>
      <c r="L52" s="149"/>
      <c r="M52" s="138"/>
    </row>
    <row r="53" spans="1:13" s="3" customFormat="1" ht="26.1" customHeight="1">
      <c r="A53" s="63"/>
      <c r="B53" s="63"/>
      <c r="C53" s="63"/>
      <c r="D53" s="135"/>
      <c r="E53" s="63"/>
      <c r="F53" s="159"/>
      <c r="G53" s="159"/>
      <c r="H53" s="160" t="s">
        <v>20</v>
      </c>
      <c r="I53" s="161"/>
      <c r="J53" s="162"/>
      <c r="K53" s="149">
        <v>230380</v>
      </c>
      <c r="L53" s="163"/>
      <c r="M53" s="164"/>
    </row>
    <row r="54" spans="1:13" s="3" customFormat="1" ht="26.1" customHeight="1" thickBot="1">
      <c r="A54" s="63"/>
      <c r="B54" s="63"/>
      <c r="C54" s="63"/>
      <c r="D54" s="135"/>
      <c r="E54" s="63"/>
      <c r="F54" s="159"/>
      <c r="G54" s="159"/>
      <c r="H54" s="165"/>
      <c r="I54" s="166"/>
      <c r="J54" s="167"/>
      <c r="K54" s="168"/>
      <c r="L54" s="168"/>
      <c r="M54" s="169"/>
    </row>
    <row r="55" spans="1:13" ht="26.1" customHeight="1" thickBot="1">
      <c r="A55" s="170" t="s">
        <v>55</v>
      </c>
      <c r="B55" s="55"/>
      <c r="C55" s="55"/>
      <c r="D55" s="62"/>
      <c r="E55" s="55"/>
      <c r="F55" s="124"/>
      <c r="G55" s="124"/>
      <c r="H55" s="171" t="s">
        <v>21</v>
      </c>
      <c r="I55" s="172"/>
      <c r="J55" s="173"/>
      <c r="K55" s="174"/>
      <c r="L55" s="46">
        <f>SUM(L47:L54)</f>
        <v>0</v>
      </c>
      <c r="M55" s="47">
        <f>SUM(M47:M54)</f>
        <v>0</v>
      </c>
    </row>
    <row r="56" spans="1:13" ht="18.600000000000001" thickTop="1">
      <c r="A56" s="55"/>
      <c r="B56" s="55"/>
      <c r="C56" s="55"/>
      <c r="D56" s="62"/>
      <c r="E56" s="55"/>
      <c r="F56" s="55"/>
      <c r="G56" s="55"/>
      <c r="H56" s="55"/>
      <c r="I56" s="55"/>
      <c r="J56" s="55"/>
      <c r="K56" s="175"/>
      <c r="L56" s="175"/>
      <c r="M56" s="55"/>
    </row>
  </sheetData>
  <sheetProtection algorithmName="SHA-512" hashValue="t4Gz8j2nXt4/Iw3rws51VjzW22lXVjSj9r8kv/RQbML1e9+nZrZtpO2c/a1ou5MFjhR7YMWUpiRakUyZU9KlvA==" saltValue="eyROmwToCqWvUTMcV0XY8g==" spinCount="100000" sheet="1" objects="1" scenarios="1"/>
  <dataConsolidate/>
  <mergeCells count="12">
    <mergeCell ref="H45:M45"/>
    <mergeCell ref="J10:K10"/>
    <mergeCell ref="I15:K15"/>
    <mergeCell ref="B40:G40"/>
    <mergeCell ref="B41:G41"/>
    <mergeCell ref="B42:G42"/>
    <mergeCell ref="B2:H2"/>
    <mergeCell ref="B3:H3"/>
    <mergeCell ref="B44:G44"/>
    <mergeCell ref="E7:H7"/>
    <mergeCell ref="E15:H15"/>
    <mergeCell ref="E8:H8"/>
  </mergeCells>
  <dataValidations xWindow="1261" yWindow="904" count="12">
    <dataValidation allowBlank="1" showInputMessage="1" showErrorMessage="1" promptTitle="District #" prompt="Insert district number (example A-19, 105-AB)" sqref="F10" xr:uid="{00000000-0002-0000-0000-000000000000}"/>
    <dataValidation allowBlank="1" showInputMessage="1" showErrorMessage="1" promptTitle="Exchange Rate - Non-US Claims" prompt="Enter Lions exchange rate (date claim is submitted to headquarters)._x000a_" sqref="K40" xr:uid="{00000000-0002-0000-0000-000001000000}"/>
    <dataValidation type="list" allowBlank="1" showInputMessage="1" showErrorMessage="1" sqref="B10" xr:uid="{00000000-0002-0000-0000-000002000000}">
      <formula1>"DG, 1VDG, 2VDG"</formula1>
    </dataValidation>
    <dataValidation type="list" allowBlank="1" showInputMessage="1" showErrorMessage="1" promptTitle="代码" prompt="请参阅 ”访问目的“" sqref="C17:C37" xr:uid="{00000000-0002-0000-0000-000003000000}">
      <formula1>"C, O, D, M, EO"</formula1>
    </dataValidation>
    <dataValidation allowBlank="1" showInputMessage="1" showErrorMessage="1" promptTitle="旅馆" prompt="每晚不得超过相当于100美元的等值" sqref="F17:F37" xr:uid="{00000000-0002-0000-0000-000004000000}"/>
    <dataValidation allowBlank="1" showInputMessage="1" showErrorMessage="1" promptTitle="餐饮" prompt="每日每餐不得超过相当于25美元的等值" sqref="E17:E37" xr:uid="{00000000-0002-0000-0000-000005000000}"/>
    <dataValidation allowBlank="1" showInputMessage="1" showErrorMessage="1" promptTitle="机票" prompt="仅限总监的往返机票费用" sqref="G17:G37" xr:uid="{00000000-0002-0000-0000-000006000000}"/>
    <dataValidation allowBlank="1" showInputMessage="1" showErrorMessage="1" promptTitle="其他的旅行" prompt="通行费、公共汽车、火车、计程车、渡轮/船费用" sqref="H17:H37" xr:uid="{00000000-0002-0000-0000-000007000000}"/>
    <dataValidation allowBlank="1" showInputMessage="1" showErrorMessage="1" promptTitle="英里数" prompt="以整数填写往返驾驶的英里数" sqref="I17:I37" xr:uid="{00000000-0002-0000-0000-000008000000}"/>
    <dataValidation allowBlank="1" showInputMessage="1" showErrorMessage="1" promptTitle="公里数" prompt="以整数填写往返驾驶的公里数" sqref="J17:J37" xr:uid="{00000000-0002-0000-0000-000009000000}"/>
    <dataValidation type="list" allowBlank="1" showInputMessage="1" showErrorMessage="1" sqref="D37" xr:uid="{00000000-0002-0000-0000-00000A000000}">
      <formula1>"H, A, I, SQ/C"</formula1>
    </dataValidation>
    <dataValidation type="list" allowBlank="1" showInputMessage="1" showErrorMessage="1" sqref="D17:D36" xr:uid="{00000000-0002-0000-0000-00000B000000}">
      <formula1>"1,2,3,4"</formula1>
    </dataValidation>
  </dataValidations>
  <hyperlinks>
    <hyperlink ref="J40" r:id="rId1" display="匯率" xr:uid="{00000000-0004-0000-0000-000000000000}"/>
  </hyperlinks>
  <printOptions verticalCentered="1"/>
  <pageMargins left="0.25" right="0.25" top="0.25" bottom="0.25" header="0.3" footer="0.3"/>
  <pageSetup scale="41" orientation="landscape" r:id="rId2"/>
  <headerFooter>
    <oddFooter xml:space="preserve">&amp;R
</oddFooter>
  </headerFooter>
  <rowBreaks count="1" manualBreakCount="1">
    <brk id="4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全部</vt:lpstr>
      <vt:lpstr>全部!Print_Area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2022-08-17T14:52:51Z</cp:lastPrinted>
  <dcterms:created xsi:type="dcterms:W3CDTF">2013-11-15T22:16:18Z</dcterms:created>
  <dcterms:modified xsi:type="dcterms:W3CDTF">2023-04-06T16:05:44Z</dcterms:modified>
  <cp:category/>
  <cp:contentStatus/>
</cp:coreProperties>
</file>