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e\Desktop\Translation in progress\"/>
    </mc:Choice>
  </mc:AlternateContent>
  <bookViews>
    <workbookView xWindow="0" yWindow="0" windowWidth="28800" windowHeight="13020"/>
  </bookViews>
  <sheets>
    <sheet name="FULL" sheetId="3" r:id="rId1"/>
    <sheet name="PDF" sheetId="4" state="hidden" r:id="rId2"/>
    <sheet name="Sheet1" sheetId="5" r:id="rId3"/>
  </sheets>
  <definedNames>
    <definedName name="_xlnm.Print_Area" localSheetId="0">FULL!$A$1:$H$36</definedName>
  </definedNames>
  <calcPr calcId="152511"/>
</workbook>
</file>

<file path=xl/calcChain.xml><?xml version="1.0" encoding="utf-8"?>
<calcChain xmlns="http://schemas.openxmlformats.org/spreadsheetml/2006/main">
  <c r="F27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 l="1"/>
  <c r="G27" i="3"/>
  <c r="D27" i="3"/>
  <c r="C27" i="3"/>
  <c r="B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27" i="3" l="1"/>
  <c r="H28" i="3" s="1"/>
  <c r="H31" i="3" l="1"/>
</calcChain>
</file>

<file path=xl/sharedStrings.xml><?xml version="1.0" encoding="utf-8"?>
<sst xmlns="http://schemas.openxmlformats.org/spreadsheetml/2006/main" count="24" uniqueCount="24">
  <si>
    <r>
      <rPr>
        <u/>
        <sz val="16"/>
        <color rgb="FF0000FF"/>
        <rFont val="Calibri"/>
        <family val="2"/>
      </rPr>
      <t xml:space="preserve"> 환율</t>
    </r>
  </si>
  <si>
    <r>
      <rPr>
        <b/>
        <sz val="16"/>
        <color theme="1"/>
        <rFont val="Lucida Bright"/>
        <family val="1"/>
      </rPr>
      <t>총계</t>
    </r>
  </si>
  <si>
    <t>당선총재 지역 교통편</t>
  </si>
  <si>
    <r>
      <t xml:space="preserve">마감일로부터 </t>
    </r>
    <r>
      <rPr>
        <b/>
        <i/>
        <u/>
        <sz val="14"/>
        <color theme="1"/>
        <rFont val="Gulim"/>
        <family val="2"/>
      </rPr>
      <t>60</t>
    </r>
    <r>
      <rPr>
        <b/>
        <sz val="14"/>
        <color theme="1"/>
        <rFont val="Gulim"/>
        <family val="2"/>
      </rPr>
      <t>일 이상 경과된 청구서에 대한 경비는 지불하지 않음.</t>
    </r>
  </si>
  <si>
    <t>팩스: 630-706-9199</t>
  </si>
  <si>
    <t>2019년 밀라노 국제대회</t>
  </si>
  <si>
    <t>2019년 7월 26일까지 제출</t>
  </si>
  <si>
    <t>이메일: DistrictGovernorClaims@lionsclubs.org</t>
  </si>
  <si>
    <t xml:space="preserve">#4B 2019 DGE Local.Milan.KO  </t>
  </si>
  <si>
    <t>성명:</t>
  </si>
  <si>
    <t>성</t>
  </si>
  <si>
    <t>이름</t>
  </si>
  <si>
    <t>지구:</t>
  </si>
  <si>
    <t>제출일:</t>
  </si>
  <si>
    <t>영수증 첨부</t>
  </si>
  <si>
    <t>여행일</t>
  </si>
  <si>
    <t>숙박료</t>
  </si>
  <si>
    <t>항공료</t>
  </si>
  <si>
    <t xml:space="preserve">기타 교통편       </t>
  </si>
  <si>
    <t>현지 통화 소계</t>
  </si>
  <si>
    <t>여행 거리 (마일)</t>
  </si>
  <si>
    <t>여행거리 (킬로미터)</t>
  </si>
  <si>
    <t>총액 (미화)</t>
  </si>
  <si>
    <t xml:space="preserve">동봉#4B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</si>
</sst>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Lucida Bright"/>
      <family val="1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  <font>
      <b/>
      <sz val="22"/>
      <color theme="1"/>
      <name val="Lucida Bright"/>
      <family val="1"/>
    </font>
    <font>
      <b/>
      <sz val="26"/>
      <color theme="1"/>
      <name val="Lucida Bright"/>
      <family val="1"/>
    </font>
    <font>
      <u/>
      <sz val="16"/>
      <color rgb="FF0000FF"/>
      <name val="Calibri"/>
      <family val="2"/>
    </font>
    <font>
      <b/>
      <sz val="26"/>
      <color theme="1"/>
      <name val="Gulim"/>
      <family val="2"/>
    </font>
    <font>
      <b/>
      <sz val="22"/>
      <color theme="1"/>
      <name val="Gulim"/>
      <family val="2"/>
    </font>
    <font>
      <b/>
      <sz val="14"/>
      <color theme="1"/>
      <name val="Gulim"/>
      <family val="2"/>
    </font>
    <font>
      <b/>
      <i/>
      <u/>
      <sz val="14"/>
      <color theme="1"/>
      <name val="Gulim"/>
      <family val="2"/>
    </font>
    <font>
      <b/>
      <sz val="18"/>
      <color theme="1"/>
      <name val="Gulim"/>
      <family val="2"/>
    </font>
    <font>
      <b/>
      <sz val="20"/>
      <color theme="1"/>
      <name val="Gulim"/>
      <family val="2"/>
    </font>
    <font>
      <b/>
      <sz val="16"/>
      <color theme="1"/>
      <name val="Gulim"/>
      <family val="2"/>
    </font>
    <font>
      <b/>
      <sz val="11"/>
      <color theme="1"/>
      <name val="Gulim"/>
      <family val="2"/>
    </font>
    <font>
      <b/>
      <sz val="12"/>
      <color theme="1"/>
      <name val="Gulim"/>
      <family val="2"/>
    </font>
    <font>
      <b/>
      <vertAlign val="superscript"/>
      <sz val="16"/>
      <color theme="1"/>
      <name val="Gulim"/>
      <family val="2"/>
    </font>
    <font>
      <b/>
      <vertAlign val="superscript"/>
      <sz val="20"/>
      <color theme="1"/>
      <name val="Gulim"/>
      <family val="2"/>
    </font>
    <font>
      <b/>
      <sz val="10"/>
      <color theme="1"/>
      <name val="Guli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44" fontId="0" fillId="0" borderId="0" xfId="0" applyNumberFormat="1"/>
    <xf numFmtId="0" fontId="3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 applyAlignment="1"/>
    <xf numFmtId="0" fontId="5" fillId="0" borderId="0" xfId="0" applyFont="1" applyBorder="1"/>
    <xf numFmtId="49" fontId="4" fillId="0" borderId="0" xfId="0" applyNumberFormat="1" applyFont="1" applyBorder="1"/>
    <xf numFmtId="4" fontId="4" fillId="0" borderId="0" xfId="0" applyNumberFormat="1" applyFont="1" applyBorder="1" applyAlignment="1"/>
    <xf numFmtId="0" fontId="0" fillId="0" borderId="0" xfId="0" applyBorder="1"/>
    <xf numFmtId="0" fontId="12" fillId="2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39" fontId="11" fillId="0" borderId="0" xfId="1" applyNumberFormat="1" applyFont="1" applyFill="1" applyBorder="1" applyAlignment="1">
      <alignment vertical="center"/>
    </xf>
    <xf numFmtId="39" fontId="11" fillId="0" borderId="0" xfId="1" applyNumberFormat="1" applyFont="1" applyFill="1" applyBorder="1" applyProtection="1"/>
    <xf numFmtId="37" fontId="11" fillId="0" borderId="0" xfId="1" applyNumberFormat="1" applyFont="1" applyFill="1" applyBorder="1" applyProtection="1"/>
    <xf numFmtId="43" fontId="11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39" fontId="14" fillId="0" borderId="0" xfId="2" applyNumberFormat="1" applyFont="1" applyFill="1" applyBorder="1" applyProtection="1"/>
    <xf numFmtId="39" fontId="14" fillId="3" borderId="2" xfId="2" applyNumberFormat="1" applyFont="1" applyFill="1" applyBorder="1" applyAlignment="1" applyProtection="1">
      <alignment horizontal="right" vertical="center"/>
    </xf>
    <xf numFmtId="0" fontId="11" fillId="0" borderId="0" xfId="0" applyFont="1" applyFill="1"/>
    <xf numFmtId="4" fontId="11" fillId="0" borderId="0" xfId="0" applyNumberFormat="1" applyFont="1" applyFill="1" applyBorder="1" applyAlignment="1">
      <alignment horizontal="center"/>
    </xf>
    <xf numFmtId="43" fontId="11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49" fontId="11" fillId="0" borderId="0" xfId="1" applyNumberFormat="1" applyFont="1" applyFill="1" applyBorder="1" applyAlignment="1" applyProtection="1">
      <alignment horizontal="right"/>
    </xf>
    <xf numFmtId="39" fontId="11" fillId="3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6" fillId="0" borderId="1" xfId="0" applyFont="1" applyBorder="1"/>
    <xf numFmtId="0" fontId="26" fillId="2" borderId="1" xfId="0" applyFont="1" applyFill="1" applyBorder="1" applyAlignment="1">
      <alignment horizontal="center"/>
    </xf>
    <xf numFmtId="0" fontId="26" fillId="0" borderId="0" xfId="0" applyFont="1"/>
    <xf numFmtId="0" fontId="21" fillId="0" borderId="0" xfId="0" applyFont="1" applyAlignment="1">
      <alignment horizontal="right"/>
    </xf>
    <xf numFmtId="0" fontId="27" fillId="0" borderId="0" xfId="0" applyFont="1"/>
    <xf numFmtId="0" fontId="28" fillId="2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/>
    <xf numFmtId="0" fontId="2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0" fontId="26" fillId="2" borderId="0" xfId="0" applyFont="1" applyFill="1" applyProtection="1">
      <protection locked="0"/>
    </xf>
    <xf numFmtId="0" fontId="25" fillId="4" borderId="5" xfId="0" applyFont="1" applyFill="1" applyBorder="1" applyAlignment="1" applyProtection="1">
      <alignment horizontal="center"/>
      <protection locked="0"/>
    </xf>
    <xf numFmtId="0" fontId="25" fillId="4" borderId="6" xfId="0" applyFont="1" applyFill="1" applyBorder="1" applyAlignment="1" applyProtection="1">
      <alignment horizontal="center"/>
      <protection locked="0"/>
    </xf>
    <xf numFmtId="0" fontId="25" fillId="4" borderId="7" xfId="0" applyFont="1" applyFill="1" applyBorder="1" applyAlignment="1" applyProtection="1">
      <alignment horizontal="center"/>
      <protection locked="0"/>
    </xf>
    <xf numFmtId="0" fontId="29" fillId="2" borderId="4" xfId="0" applyFont="1" applyFill="1" applyBorder="1" applyAlignment="1">
      <alignment horizontal="center" vertical="top" wrapText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164" fontId="25" fillId="0" borderId="2" xfId="0" applyNumberFormat="1" applyFont="1" applyBorder="1" applyAlignment="1" applyProtection="1">
      <alignment horizontal="center"/>
      <protection locked="0"/>
    </xf>
    <xf numFmtId="39" fontId="25" fillId="0" borderId="3" xfId="1" applyNumberFormat="1" applyFont="1" applyBorder="1" applyProtection="1">
      <protection locked="0"/>
    </xf>
    <xf numFmtId="39" fontId="25" fillId="0" borderId="2" xfId="1" applyNumberFormat="1" applyFont="1" applyFill="1" applyBorder="1" applyProtection="1"/>
    <xf numFmtId="37" fontId="25" fillId="0" borderId="2" xfId="1" applyNumberFormat="1" applyFont="1" applyFill="1" applyBorder="1" applyProtection="1"/>
    <xf numFmtId="44" fontId="25" fillId="0" borderId="2" xfId="0" applyNumberFormat="1" applyFont="1" applyFill="1" applyBorder="1" applyProtection="1"/>
    <xf numFmtId="0" fontId="30" fillId="0" borderId="0" xfId="0" applyFont="1"/>
    <xf numFmtId="0" fontId="25" fillId="0" borderId="2" xfId="0" applyFont="1" applyFill="1" applyBorder="1" applyAlignment="1">
      <alignment horizontal="center" vertical="center"/>
    </xf>
    <xf numFmtId="39" fontId="25" fillId="0" borderId="2" xfId="1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249464</xdr:colOff>
      <xdr:row>1</xdr:row>
      <xdr:rowOff>170090</xdr:rowOff>
    </xdr:from>
    <xdr:to>
      <xdr:col>0</xdr:col>
      <xdr:colOff>1145202</xdr:colOff>
      <xdr:row>2</xdr:row>
      <xdr:rowOff>370931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464" y="170090"/>
          <a:ext cx="895738" cy="745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onsclubs.org/KO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topLeftCell="A28" zoomScale="64" zoomScaleNormal="64" workbookViewId="0">
      <selection activeCell="I3" sqref="I3"/>
    </sheetView>
  </sheetViews>
  <sheetFormatPr defaultRowHeight="15" x14ac:dyDescent="0.25"/>
  <cols>
    <col min="1" max="1" width="19.5703125" customWidth="1"/>
    <col min="2" max="4" width="20.5703125" customWidth="1"/>
    <col min="5" max="6" width="17.85546875" customWidth="1"/>
    <col min="7" max="7" width="19.5703125" customWidth="1"/>
    <col min="8" max="8" width="23.5703125" style="6" customWidth="1"/>
    <col min="12" max="12" width="37.5703125" customWidth="1"/>
  </cols>
  <sheetData>
    <row r="1" spans="1:8" ht="33" customHeight="1" x14ac:dyDescent="0.25">
      <c r="H1" s="80" t="s">
        <v>23</v>
      </c>
    </row>
    <row r="2" spans="1:8" ht="43.35" customHeight="1" x14ac:dyDescent="0.4">
      <c r="A2" s="40" t="s">
        <v>2</v>
      </c>
      <c r="B2" s="40"/>
      <c r="C2" s="40"/>
      <c r="D2" s="40"/>
      <c r="E2" s="40"/>
      <c r="F2" s="40"/>
      <c r="G2" s="40"/>
      <c r="H2" s="40"/>
    </row>
    <row r="3" spans="1:8" ht="34.5" x14ac:dyDescent="0.45">
      <c r="A3" s="40" t="s">
        <v>5</v>
      </c>
      <c r="B3" s="41"/>
      <c r="C3" s="41"/>
      <c r="D3" s="41"/>
      <c r="E3" s="41"/>
      <c r="F3" s="41"/>
      <c r="G3" s="41"/>
      <c r="H3" s="41"/>
    </row>
    <row r="4" spans="1:8" ht="20.25" customHeight="1" x14ac:dyDescent="0.3">
      <c r="A4" s="5"/>
      <c r="D4" s="9"/>
      <c r="E4" s="9"/>
      <c r="F4" s="9"/>
      <c r="H4" s="7"/>
    </row>
    <row r="5" spans="1:8" s="53" customFormat="1" ht="55.35" customHeight="1" x14ac:dyDescent="0.25">
      <c r="A5" s="48" t="s">
        <v>9</v>
      </c>
      <c r="B5" s="49"/>
      <c r="C5" s="49"/>
      <c r="D5" s="49"/>
      <c r="E5" s="49"/>
      <c r="F5" s="50"/>
      <c r="G5" s="51"/>
      <c r="H5" s="52"/>
    </row>
    <row r="6" spans="1:8" s="53" customFormat="1" ht="23.25" x14ac:dyDescent="0.25">
      <c r="A6" s="54"/>
      <c r="B6" s="55" t="s">
        <v>10</v>
      </c>
      <c r="C6" s="56"/>
      <c r="F6" s="53" t="s">
        <v>11</v>
      </c>
      <c r="H6" s="57"/>
    </row>
    <row r="7" spans="1:8" s="53" customFormat="1" ht="13.5" customHeight="1" x14ac:dyDescent="0.25">
      <c r="F7" s="58"/>
      <c r="H7" s="57"/>
    </row>
    <row r="8" spans="1:8" s="53" customFormat="1" ht="22.5" customHeight="1" x14ac:dyDescent="0.25">
      <c r="A8" s="48" t="s">
        <v>12</v>
      </c>
      <c r="B8" s="59"/>
      <c r="C8" s="60"/>
      <c r="D8" s="61" t="s">
        <v>13</v>
      </c>
      <c r="E8" s="61"/>
      <c r="F8" s="62"/>
      <c r="G8" s="62"/>
      <c r="H8" s="57"/>
    </row>
    <row r="9" spans="1:8" s="53" customFormat="1" ht="13.5" x14ac:dyDescent="0.15">
      <c r="H9" s="57"/>
    </row>
    <row r="10" spans="1:8" s="53" customFormat="1" ht="13.5" x14ac:dyDescent="0.15">
      <c r="H10" s="57"/>
    </row>
    <row r="11" spans="1:8" s="53" customFormat="1" ht="16.7" customHeight="1" x14ac:dyDescent="0.15">
      <c r="H11" s="57"/>
    </row>
    <row r="12" spans="1:8" s="53" customFormat="1" ht="24.95" customHeight="1" thickBot="1" x14ac:dyDescent="0.3">
      <c r="A12" s="63"/>
      <c r="B12" s="64" t="s">
        <v>14</v>
      </c>
      <c r="C12" s="65"/>
      <c r="D12" s="66"/>
      <c r="E12" s="63"/>
      <c r="F12" s="63"/>
      <c r="G12" s="63"/>
      <c r="H12" s="67"/>
    </row>
    <row r="13" spans="1:8" s="53" customFormat="1" ht="57.95" customHeight="1" x14ac:dyDescent="0.15">
      <c r="A13" s="68" t="s">
        <v>15</v>
      </c>
      <c r="B13" s="69" t="s">
        <v>16</v>
      </c>
      <c r="C13" s="69" t="s">
        <v>17</v>
      </c>
      <c r="D13" s="69" t="s">
        <v>18</v>
      </c>
      <c r="E13" s="70" t="s">
        <v>19</v>
      </c>
      <c r="F13" s="70" t="s">
        <v>20</v>
      </c>
      <c r="G13" s="68" t="s">
        <v>21</v>
      </c>
      <c r="H13" s="71" t="s">
        <v>22</v>
      </c>
    </row>
    <row r="14" spans="1:8" s="53" customFormat="1" ht="24.95" customHeight="1" x14ac:dyDescent="0.25">
      <c r="A14" s="72"/>
      <c r="B14" s="73"/>
      <c r="C14" s="73"/>
      <c r="D14" s="73"/>
      <c r="E14" s="74">
        <f t="shared" ref="E14:E27" si="0">SUM(B14:D14)</f>
        <v>0</v>
      </c>
      <c r="F14" s="75"/>
      <c r="G14" s="75"/>
      <c r="H14" s="76">
        <f t="shared" ref="H14:H26" si="1">IF(F14&gt;0,F14*0.5,IF(G14&gt;0,G14*0.31,0))</f>
        <v>0</v>
      </c>
    </row>
    <row r="15" spans="1:8" s="77" customFormat="1" ht="24.95" customHeight="1" x14ac:dyDescent="0.25">
      <c r="A15" s="72"/>
      <c r="B15" s="73"/>
      <c r="C15" s="73"/>
      <c r="D15" s="73"/>
      <c r="E15" s="74">
        <f t="shared" si="0"/>
        <v>0</v>
      </c>
      <c r="F15" s="75"/>
      <c r="G15" s="75"/>
      <c r="H15" s="76">
        <f t="shared" si="1"/>
        <v>0</v>
      </c>
    </row>
    <row r="16" spans="1:8" s="77" customFormat="1" ht="25.35" customHeight="1" x14ac:dyDescent="0.25">
      <c r="A16" s="72"/>
      <c r="B16" s="73"/>
      <c r="C16" s="73"/>
      <c r="D16" s="73"/>
      <c r="E16" s="74">
        <f t="shared" si="0"/>
        <v>0</v>
      </c>
      <c r="F16" s="75"/>
      <c r="G16" s="75"/>
      <c r="H16" s="76">
        <f t="shared" si="1"/>
        <v>0</v>
      </c>
    </row>
    <row r="17" spans="1:8" s="77" customFormat="1" ht="25.35" customHeight="1" x14ac:dyDescent="0.25">
      <c r="A17" s="72"/>
      <c r="B17" s="73"/>
      <c r="C17" s="73"/>
      <c r="D17" s="73"/>
      <c r="E17" s="74">
        <f t="shared" si="0"/>
        <v>0</v>
      </c>
      <c r="F17" s="75"/>
      <c r="G17" s="75"/>
      <c r="H17" s="76">
        <f t="shared" si="1"/>
        <v>0</v>
      </c>
    </row>
    <row r="18" spans="1:8" s="77" customFormat="1" ht="25.35" customHeight="1" x14ac:dyDescent="0.25">
      <c r="A18" s="72"/>
      <c r="B18" s="73"/>
      <c r="C18" s="73"/>
      <c r="D18" s="73"/>
      <c r="E18" s="74">
        <f t="shared" si="0"/>
        <v>0</v>
      </c>
      <c r="F18" s="75"/>
      <c r="G18" s="75"/>
      <c r="H18" s="76">
        <f t="shared" si="1"/>
        <v>0</v>
      </c>
    </row>
    <row r="19" spans="1:8" s="77" customFormat="1" ht="25.35" customHeight="1" x14ac:dyDescent="0.25">
      <c r="A19" s="72"/>
      <c r="B19" s="73"/>
      <c r="C19" s="73"/>
      <c r="D19" s="73"/>
      <c r="E19" s="74">
        <f t="shared" si="0"/>
        <v>0</v>
      </c>
      <c r="F19" s="75"/>
      <c r="G19" s="75"/>
      <c r="H19" s="76">
        <f t="shared" si="1"/>
        <v>0</v>
      </c>
    </row>
    <row r="20" spans="1:8" s="77" customFormat="1" ht="25.35" customHeight="1" x14ac:dyDescent="0.25">
      <c r="A20" s="72"/>
      <c r="B20" s="73"/>
      <c r="C20" s="73"/>
      <c r="D20" s="73"/>
      <c r="E20" s="74">
        <f t="shared" si="0"/>
        <v>0</v>
      </c>
      <c r="F20" s="75"/>
      <c r="G20" s="75"/>
      <c r="H20" s="76">
        <f t="shared" si="1"/>
        <v>0</v>
      </c>
    </row>
    <row r="21" spans="1:8" s="77" customFormat="1" ht="25.35" customHeight="1" x14ac:dyDescent="0.25">
      <c r="A21" s="72"/>
      <c r="B21" s="73"/>
      <c r="C21" s="73"/>
      <c r="D21" s="73"/>
      <c r="E21" s="74">
        <f t="shared" si="0"/>
        <v>0</v>
      </c>
      <c r="F21" s="75"/>
      <c r="G21" s="75"/>
      <c r="H21" s="76">
        <f t="shared" si="1"/>
        <v>0</v>
      </c>
    </row>
    <row r="22" spans="1:8" s="77" customFormat="1" ht="25.35" customHeight="1" x14ac:dyDescent="0.25">
      <c r="A22" s="72"/>
      <c r="B22" s="73"/>
      <c r="C22" s="73"/>
      <c r="D22" s="73"/>
      <c r="E22" s="74">
        <f t="shared" si="0"/>
        <v>0</v>
      </c>
      <c r="F22" s="75"/>
      <c r="G22" s="75"/>
      <c r="H22" s="76">
        <f t="shared" si="1"/>
        <v>0</v>
      </c>
    </row>
    <row r="23" spans="1:8" s="77" customFormat="1" ht="25.35" customHeight="1" x14ac:dyDescent="0.25">
      <c r="A23" s="72"/>
      <c r="B23" s="73"/>
      <c r="C23" s="73"/>
      <c r="D23" s="73"/>
      <c r="E23" s="74">
        <f t="shared" si="0"/>
        <v>0</v>
      </c>
      <c r="F23" s="75"/>
      <c r="G23" s="75"/>
      <c r="H23" s="76">
        <f t="shared" si="1"/>
        <v>0</v>
      </c>
    </row>
    <row r="24" spans="1:8" s="77" customFormat="1" ht="25.35" customHeight="1" x14ac:dyDescent="0.25">
      <c r="A24" s="72"/>
      <c r="B24" s="73"/>
      <c r="C24" s="73"/>
      <c r="D24" s="73"/>
      <c r="E24" s="74">
        <f t="shared" si="0"/>
        <v>0</v>
      </c>
      <c r="F24" s="75"/>
      <c r="G24" s="75"/>
      <c r="H24" s="76">
        <f t="shared" si="1"/>
        <v>0</v>
      </c>
    </row>
    <row r="25" spans="1:8" s="77" customFormat="1" ht="25.35" customHeight="1" x14ac:dyDescent="0.25">
      <c r="A25" s="72"/>
      <c r="B25" s="73"/>
      <c r="C25" s="73"/>
      <c r="D25" s="73"/>
      <c r="E25" s="74">
        <f t="shared" si="0"/>
        <v>0</v>
      </c>
      <c r="F25" s="75"/>
      <c r="G25" s="75"/>
      <c r="H25" s="76">
        <f t="shared" si="1"/>
        <v>0</v>
      </c>
    </row>
    <row r="26" spans="1:8" s="77" customFormat="1" ht="25.35" customHeight="1" x14ac:dyDescent="0.25">
      <c r="A26" s="72"/>
      <c r="B26" s="73"/>
      <c r="C26" s="73"/>
      <c r="D26" s="73"/>
      <c r="E26" s="74">
        <f t="shared" si="0"/>
        <v>0</v>
      </c>
      <c r="F26" s="75"/>
      <c r="G26" s="75"/>
      <c r="H26" s="76">
        <f t="shared" si="1"/>
        <v>0</v>
      </c>
    </row>
    <row r="27" spans="1:8" s="77" customFormat="1" ht="25.35" customHeight="1" x14ac:dyDescent="0.25">
      <c r="A27" s="78"/>
      <c r="B27" s="79">
        <f>SUM(B12:B26)</f>
        <v>0</v>
      </c>
      <c r="C27" s="79">
        <f>SUM(C12:C26)</f>
        <v>0</v>
      </c>
      <c r="D27" s="79">
        <f>SUM(D12:D26)</f>
        <v>0</v>
      </c>
      <c r="E27" s="74">
        <f t="shared" si="0"/>
        <v>0</v>
      </c>
      <c r="F27" s="75">
        <f>SUM(F14:F26)</f>
        <v>0</v>
      </c>
      <c r="G27" s="75">
        <f>SUM(G14:G26)</f>
        <v>0</v>
      </c>
      <c r="H27" s="76">
        <f>SUM(H14:H26)</f>
        <v>0</v>
      </c>
    </row>
    <row r="28" spans="1:8" s="13" customFormat="1" ht="25.35" customHeight="1" x14ac:dyDescent="0.3">
      <c r="A28" s="23"/>
      <c r="B28" s="24"/>
      <c r="C28" s="24"/>
      <c r="D28" s="24"/>
      <c r="E28" s="25"/>
      <c r="F28" s="26"/>
      <c r="G28" s="26"/>
      <c r="H28" s="27">
        <f>E27</f>
        <v>0</v>
      </c>
    </row>
    <row r="29" spans="1:8" s="13" customFormat="1" ht="25.35" customHeight="1" x14ac:dyDescent="0.35">
      <c r="A29" s="44" t="s">
        <v>6</v>
      </c>
      <c r="B29" s="45"/>
      <c r="C29" s="45"/>
      <c r="D29" s="45"/>
      <c r="E29" s="45"/>
      <c r="F29" s="28"/>
      <c r="G29" s="29" t="s">
        <v>0</v>
      </c>
      <c r="H29" s="30"/>
    </row>
    <row r="30" spans="1:8" s="14" customFormat="1" ht="27.95" customHeight="1" x14ac:dyDescent="0.3">
      <c r="A30" s="42" t="s">
        <v>3</v>
      </c>
      <c r="B30" s="42"/>
      <c r="C30" s="42"/>
      <c r="D30" s="42"/>
      <c r="E30" s="42"/>
      <c r="F30" s="31"/>
      <c r="G30" s="32"/>
      <c r="H30" s="33"/>
    </row>
    <row r="31" spans="1:8" s="15" customFormat="1" ht="25.35" customHeight="1" x14ac:dyDescent="0.3">
      <c r="A31" s="46" t="s">
        <v>7</v>
      </c>
      <c r="B31" s="47"/>
      <c r="C31" s="47"/>
      <c r="D31" s="47"/>
      <c r="E31" s="47"/>
      <c r="F31" s="34"/>
      <c r="G31" s="35" t="s">
        <v>1</v>
      </c>
      <c r="H31" s="36">
        <f>IF(H29=0,E27+H27,(H29*H27)+E27)</f>
        <v>0</v>
      </c>
    </row>
    <row r="32" spans="1:8" s="3" customFormat="1" ht="25.35" customHeight="1" x14ac:dyDescent="0.25">
      <c r="A32" s="43" t="s">
        <v>4</v>
      </c>
      <c r="B32" s="43"/>
      <c r="C32" s="43"/>
      <c r="D32" s="43"/>
      <c r="E32" s="43"/>
      <c r="F32" s="37"/>
      <c r="G32" s="37"/>
      <c r="H32" s="37"/>
    </row>
    <row r="33" spans="1:8" s="18" customFormat="1" ht="25.35" customHeight="1" x14ac:dyDescent="0.25">
      <c r="C33" s="39"/>
      <c r="E33" s="19"/>
      <c r="F33" s="19"/>
      <c r="G33" s="12"/>
      <c r="H33" s="20"/>
    </row>
    <row r="34" spans="1:8" s="1" customFormat="1" ht="25.35" customHeight="1" x14ac:dyDescent="0.25">
      <c r="B34" s="21"/>
      <c r="C34" s="21"/>
      <c r="D34" s="21"/>
      <c r="E34" s="38"/>
    </row>
    <row r="35" spans="1:8" ht="18.75" x14ac:dyDescent="0.3">
      <c r="A35" s="1" t="s">
        <v>8</v>
      </c>
      <c r="C35" s="22"/>
      <c r="E35" s="21"/>
      <c r="F35" s="21"/>
      <c r="G35" s="10"/>
      <c r="H35" s="11"/>
    </row>
    <row r="36" spans="1:8" x14ac:dyDescent="0.25">
      <c r="B36" s="8"/>
      <c r="H36" s="16"/>
    </row>
    <row r="37" spans="1:8" x14ac:dyDescent="0.25">
      <c r="B37" s="2"/>
      <c r="D37" s="17"/>
      <c r="E37" s="17"/>
      <c r="F37" s="17"/>
      <c r="G37" s="17"/>
      <c r="H37" s="17"/>
    </row>
    <row r="43" spans="1:8" x14ac:dyDescent="0.25">
      <c r="D43" s="4"/>
      <c r="E43" s="4"/>
      <c r="F43" s="4"/>
    </row>
  </sheetData>
  <mergeCells count="9">
    <mergeCell ref="A2:H2"/>
    <mergeCell ref="A3:H3"/>
    <mergeCell ref="A30:E30"/>
    <mergeCell ref="A32:E32"/>
    <mergeCell ref="A29:E29"/>
    <mergeCell ref="A31:E31"/>
    <mergeCell ref="F8:G8"/>
    <mergeCell ref="B12:D12"/>
    <mergeCell ref="D8:E8"/>
  </mergeCells>
  <dataValidations count="7">
    <dataValidation allowBlank="1" showInputMessage="1" showErrorMessage="1" promptTitle="지구" prompt="지구 기재 (예: 354-A, 355-A)" sqref="B8"/>
    <dataValidation allowBlank="1" showInputMessage="1" showErrorMessage="1" promptTitle="환율 " prompt="라이온스 환율을 입력(청구서는 국제본부에 제출)._x000a_" sqref="H29"/>
    <dataValidation allowBlank="1" showInputMessage="1" showErrorMessage="1" promptTitle="숙박료" prompt="영수증이 필요" sqref="B14:B26"/>
    <dataValidation allowBlank="1" showInputMessage="1" showErrorMessage="1" promptTitle="여행거리" prompt="왕복 마일을 정수로 입력" sqref="F14:F26"/>
    <dataValidation allowBlank="1" showInputMessage="1" showErrorMessage="1" promptTitle="킬로미처" prompt="왕복 킬로미터를 정수로 입력" sqref="G14:G26"/>
    <dataValidation allowBlank="1" showInputMessage="1" showErrorMessage="1" promptTitle="항공료" prompt="지구총재 왕복 항공료에 한함 영수증이 필요" sqref="C14:C26"/>
    <dataValidation allowBlank="1" showInputMessage="1" showErrorMessage="1" promptTitle="기타 여행" prompt="통행료, 버스, 기차, 택시, 페리 / 보트 비용 영수증이 필요" sqref="D14:D26"/>
  </dataValidations>
  <hyperlinks>
    <hyperlink ref="G29" r:id="rId1"/>
  </hyperlinks>
  <pageMargins left="0.3" right="0.3" top="0.3" bottom="0.3" header="0" footer="0"/>
  <pageSetup scale="62" orientation="portrait" r:id="rId2"/>
  <headerFooter>
    <oddFooter xml:space="preserve">&amp;R
</oddFooter>
  </headerFooter>
  <rowBreaks count="1" manualBreakCount="1">
    <brk id="37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</vt:lpstr>
      <vt:lpstr>PDF</vt:lpstr>
      <vt:lpstr>Sheet1</vt:lpstr>
      <vt:lpstr>FULL!Print_Area</vt:lpstr>
    </vt:vector>
  </TitlesOfParts>
  <Company>Lions Clubs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Lee, Koeun</cp:lastModifiedBy>
  <cp:lastPrinted>2016-09-01T18:53:44Z</cp:lastPrinted>
  <dcterms:created xsi:type="dcterms:W3CDTF">2013-11-15T22:16:18Z</dcterms:created>
  <dcterms:modified xsi:type="dcterms:W3CDTF">2018-10-12T14:27:52Z</dcterms:modified>
</cp:coreProperties>
</file>