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응답" sheetId="1" r:id="rId1"/>
    <sheet name="점수 격차" sheetId="3" r:id="rId2"/>
    <sheet name="일람표" sheetId="2" r:id="rId3"/>
  </sheets>
  <definedNames>
    <definedName name="_xlnm.Print_Titles" localSheetId="0">응답!$1:$2</definedName>
  </definedNames>
  <calcPr calcId="145621"/>
</workbook>
</file>

<file path=xl/calcChain.xml><?xml version="1.0" encoding="utf-8"?>
<calcChain xmlns="http://schemas.openxmlformats.org/spreadsheetml/2006/main">
  <c r="G11" i="2" l="1"/>
  <c r="F11" i="2"/>
  <c r="I110" i="1" l="1"/>
  <c r="J110" i="1"/>
  <c r="K110" i="1"/>
  <c r="L110" i="1"/>
  <c r="M110" i="1"/>
  <c r="J62" i="1" l="1"/>
  <c r="J61" i="1"/>
  <c r="C6" i="2" l="1"/>
  <c r="C7" i="2"/>
  <c r="C8" i="2"/>
  <c r="C9" i="2"/>
  <c r="C10" i="2"/>
  <c r="C11" i="2"/>
  <c r="C12" i="2"/>
  <c r="C13" i="2"/>
  <c r="C14" i="2"/>
  <c r="C15" i="2"/>
  <c r="C16" i="2"/>
  <c r="D62" i="1" l="1"/>
  <c r="D63" i="1"/>
  <c r="D64" i="1"/>
  <c r="D65" i="1"/>
  <c r="D66" i="1"/>
  <c r="D67" i="1"/>
  <c r="J56" i="1" l="1"/>
  <c r="J57" i="1"/>
  <c r="J55" i="1"/>
  <c r="D61" i="1"/>
  <c r="D72" i="1"/>
  <c r="D73" i="1"/>
  <c r="D74" i="1"/>
  <c r="D75" i="1"/>
  <c r="D76" i="1"/>
  <c r="D77" i="1"/>
  <c r="D71" i="1"/>
  <c r="D57" i="1"/>
  <c r="D56" i="1"/>
  <c r="D55" i="1"/>
  <c r="I11" i="1" l="1"/>
  <c r="K11" i="1" l="1"/>
  <c r="M11" i="1" s="1"/>
  <c r="J11" i="1"/>
  <c r="L11" i="1" s="1"/>
  <c r="B5" i="2" s="1"/>
  <c r="I12" i="1"/>
  <c r="K12" i="1"/>
  <c r="M12" i="1" s="1"/>
  <c r="J12" i="1"/>
  <c r="L12" i="1" s="1"/>
  <c r="B6" i="2" s="1"/>
  <c r="I13" i="1"/>
  <c r="K13" i="1"/>
  <c r="J13" i="1"/>
  <c r="L13" i="1" s="1"/>
  <c r="R5" i="2" s="1"/>
  <c r="I14" i="1"/>
  <c r="K14" i="1"/>
  <c r="J14" i="1"/>
  <c r="L14" i="1" s="1"/>
  <c r="F5" i="2" s="1"/>
  <c r="I15" i="1"/>
  <c r="K15" i="1"/>
  <c r="J15" i="1"/>
  <c r="I16" i="1"/>
  <c r="K16" i="1"/>
  <c r="J16" i="1"/>
  <c r="L16" i="1" s="1"/>
  <c r="N5" i="2" s="1"/>
  <c r="I17" i="1"/>
  <c r="K17" i="1"/>
  <c r="J17" i="1"/>
  <c r="L17" i="1" s="1"/>
  <c r="B7" i="2" s="1"/>
  <c r="I18" i="1"/>
  <c r="K18" i="1"/>
  <c r="J18" i="1"/>
  <c r="L18" i="1" s="1"/>
  <c r="B8" i="2" s="1"/>
  <c r="I19" i="1"/>
  <c r="K19" i="1"/>
  <c r="J19" i="1"/>
  <c r="L19" i="1" s="1"/>
  <c r="B9" i="2" s="1"/>
  <c r="I20" i="1"/>
  <c r="K20" i="1"/>
  <c r="M20" i="1" s="1"/>
  <c r="J20" i="1"/>
  <c r="L20" i="1" s="1"/>
  <c r="N6" i="2" s="1"/>
  <c r="I21" i="1"/>
  <c r="K21" i="1"/>
  <c r="J21" i="1"/>
  <c r="I22" i="1"/>
  <c r="K22" i="1"/>
  <c r="J22" i="1"/>
  <c r="L22" i="1" s="1"/>
  <c r="J5" i="2" s="1"/>
  <c r="I23" i="1"/>
  <c r="K23" i="1"/>
  <c r="J23" i="1"/>
  <c r="L23" i="1" s="1"/>
  <c r="R6" i="2" s="1"/>
  <c r="I27" i="1"/>
  <c r="K27" i="1"/>
  <c r="M27" i="1" s="1"/>
  <c r="O8" i="2" s="1"/>
  <c r="J27" i="1"/>
  <c r="L27" i="1" s="1"/>
  <c r="N8" i="2" s="1"/>
  <c r="I28" i="1"/>
  <c r="K28" i="1"/>
  <c r="J28" i="1"/>
  <c r="L28" i="1" s="1"/>
  <c r="N9" i="2" s="1"/>
  <c r="I29" i="1"/>
  <c r="K29" i="1"/>
  <c r="J29" i="1"/>
  <c r="L29" i="1" s="1"/>
  <c r="B10" i="2" s="1"/>
  <c r="I30" i="1"/>
  <c r="K30" i="1"/>
  <c r="J30" i="1"/>
  <c r="L30" i="1" s="1"/>
  <c r="B11" i="2" s="1"/>
  <c r="I31" i="1"/>
  <c r="K31" i="1"/>
  <c r="M31" i="1" s="1"/>
  <c r="K6" i="2" s="1"/>
  <c r="J31" i="1"/>
  <c r="L31" i="1" s="1"/>
  <c r="J6" i="2" s="1"/>
  <c r="I32" i="1"/>
  <c r="K32" i="1"/>
  <c r="J32" i="1"/>
  <c r="L32" i="1" s="1"/>
  <c r="N10" i="2" s="1"/>
  <c r="I33" i="1"/>
  <c r="K33" i="1"/>
  <c r="M33" i="1" s="1"/>
  <c r="O11" i="2" s="1"/>
  <c r="J33" i="1"/>
  <c r="L33" i="1" s="1"/>
  <c r="N11" i="2" s="1"/>
  <c r="I34" i="1"/>
  <c r="K34" i="1"/>
  <c r="J34" i="1"/>
  <c r="L34" i="1" s="1"/>
  <c r="N12" i="2" s="1"/>
  <c r="I35" i="1"/>
  <c r="K35" i="1"/>
  <c r="M35" i="1" s="1"/>
  <c r="O13" i="2" s="1"/>
  <c r="J35" i="1"/>
  <c r="L35" i="1" s="1"/>
  <c r="N13" i="2" s="1"/>
  <c r="I36" i="1"/>
  <c r="K36" i="1"/>
  <c r="J36" i="1"/>
  <c r="L36" i="1" s="1"/>
  <c r="N14" i="2" s="1"/>
  <c r="I40" i="1"/>
  <c r="K40" i="1"/>
  <c r="M40" i="1" s="1"/>
  <c r="O15" i="2" s="1"/>
  <c r="J40" i="1"/>
  <c r="L40" i="1" s="1"/>
  <c r="N15" i="2" s="1"/>
  <c r="I41" i="1"/>
  <c r="K41" i="1"/>
  <c r="J41" i="1"/>
  <c r="L41" i="1" s="1"/>
  <c r="N16" i="2" s="1"/>
  <c r="I42" i="1"/>
  <c r="K42" i="1"/>
  <c r="M42" i="1" s="1"/>
  <c r="S7" i="2" s="1"/>
  <c r="J42" i="1"/>
  <c r="L42" i="1" s="1"/>
  <c r="R7" i="2" s="1"/>
  <c r="I43" i="1"/>
  <c r="K43" i="1"/>
  <c r="J43" i="1"/>
  <c r="L43" i="1" s="1"/>
  <c r="F7" i="2" s="1"/>
  <c r="I44" i="1"/>
  <c r="K44" i="1"/>
  <c r="M44" i="1" s="1"/>
  <c r="S8" i="2" s="1"/>
  <c r="J44" i="1"/>
  <c r="L44" i="1" s="1"/>
  <c r="R8" i="2" s="1"/>
  <c r="I45" i="1"/>
  <c r="K45" i="1"/>
  <c r="J45" i="1"/>
  <c r="L45" i="1" s="1"/>
  <c r="N17" i="2" s="1"/>
  <c r="I46" i="1"/>
  <c r="K46" i="1"/>
  <c r="M46" i="1" s="1"/>
  <c r="S9" i="2" s="1"/>
  <c r="J46" i="1"/>
  <c r="L46" i="1" s="1"/>
  <c r="R9" i="2" s="1"/>
  <c r="I47" i="1"/>
  <c r="K47" i="1"/>
  <c r="J47" i="1"/>
  <c r="L47" i="1" s="1"/>
  <c r="R10" i="2" s="1"/>
  <c r="I48" i="1"/>
  <c r="K48" i="1"/>
  <c r="J48" i="1"/>
  <c r="L48" i="1" s="1"/>
  <c r="F8" i="2" s="1"/>
  <c r="I49" i="1"/>
  <c r="K49" i="1"/>
  <c r="J49" i="1"/>
  <c r="L49" i="1" s="1"/>
  <c r="R11" i="2" s="1"/>
  <c r="I50" i="1"/>
  <c r="K50" i="1"/>
  <c r="J50" i="1"/>
  <c r="L50" i="1" s="1"/>
  <c r="R12" i="2" s="1"/>
  <c r="I51" i="1"/>
  <c r="K51" i="1"/>
  <c r="J51" i="1"/>
  <c r="L51" i="1" s="1"/>
  <c r="R13" i="2" s="1"/>
  <c r="I81" i="1"/>
  <c r="K81" i="1"/>
  <c r="J81" i="1"/>
  <c r="L81" i="1" s="1"/>
  <c r="B12" i="2" s="1"/>
  <c r="I82" i="1"/>
  <c r="K82" i="1"/>
  <c r="J82" i="1"/>
  <c r="L82" i="1" s="1"/>
  <c r="B13" i="2" s="1"/>
  <c r="I83" i="1"/>
  <c r="K83" i="1"/>
  <c r="J83" i="1"/>
  <c r="L83" i="1" s="1"/>
  <c r="R14" i="2" s="1"/>
  <c r="I84" i="1"/>
  <c r="K84" i="1"/>
  <c r="J84" i="1"/>
  <c r="L84" i="1" s="1"/>
  <c r="F9" i="2" s="1"/>
  <c r="I85" i="1"/>
  <c r="K85" i="1"/>
  <c r="J85" i="1"/>
  <c r="L85" i="1" s="1"/>
  <c r="F10" i="2" s="1"/>
  <c r="I86" i="1"/>
  <c r="K86" i="1"/>
  <c r="J86" i="1"/>
  <c r="L86" i="1" s="1"/>
  <c r="N18" i="2" s="1"/>
  <c r="I87" i="1"/>
  <c r="K87" i="1"/>
  <c r="J87" i="1"/>
  <c r="L87" i="1" s="1"/>
  <c r="B14" i="2" s="1"/>
  <c r="I88" i="1"/>
  <c r="K88" i="1"/>
  <c r="J88" i="1"/>
  <c r="L88" i="1" s="1"/>
  <c r="B15" i="2" s="1"/>
  <c r="I89" i="1"/>
  <c r="K89" i="1"/>
  <c r="J89" i="1"/>
  <c r="L89" i="1" s="1"/>
  <c r="B16" i="2" s="1"/>
  <c r="I90" i="1"/>
  <c r="K90" i="1"/>
  <c r="J90" i="1"/>
  <c r="I91" i="1"/>
  <c r="K91" i="1"/>
  <c r="J91" i="1"/>
  <c r="L91" i="1" s="1"/>
  <c r="N20" i="2" s="1"/>
  <c r="I92" i="1"/>
  <c r="K92" i="1"/>
  <c r="J92" i="1"/>
  <c r="I93" i="1"/>
  <c r="K93" i="1"/>
  <c r="J93" i="1"/>
  <c r="L93" i="1" s="1"/>
  <c r="R15" i="2" s="1"/>
  <c r="I94" i="1"/>
  <c r="K94" i="1"/>
  <c r="J94" i="1"/>
  <c r="I95" i="1"/>
  <c r="K95" i="1"/>
  <c r="J95" i="1"/>
  <c r="L95" i="1" s="1"/>
  <c r="N22" i="2" s="1"/>
  <c r="I96" i="1"/>
  <c r="K96" i="1"/>
  <c r="J96" i="1"/>
  <c r="I100" i="1"/>
  <c r="K100" i="1"/>
  <c r="J100" i="1"/>
  <c r="L100" i="1" s="1"/>
  <c r="R16" i="2" s="1"/>
  <c r="I101" i="1"/>
  <c r="K101" i="1"/>
  <c r="J101" i="1"/>
  <c r="L101" i="1" s="1"/>
  <c r="I102" i="1"/>
  <c r="K102" i="1"/>
  <c r="J102" i="1"/>
  <c r="L102" i="1" s="1"/>
  <c r="N24" i="2" s="1"/>
  <c r="I103" i="1"/>
  <c r="K103" i="1"/>
  <c r="J103" i="1"/>
  <c r="L103" i="1" s="1"/>
  <c r="R18" i="2" s="1"/>
  <c r="I104" i="1"/>
  <c r="K104" i="1"/>
  <c r="J104" i="1"/>
  <c r="L104" i="1" s="1"/>
  <c r="R19" i="2" s="1"/>
  <c r="I105" i="1"/>
  <c r="K105" i="1"/>
  <c r="J105" i="1"/>
  <c r="L105" i="1" s="1"/>
  <c r="R20" i="2" s="1"/>
  <c r="I106" i="1"/>
  <c r="K106" i="1"/>
  <c r="J106" i="1"/>
  <c r="L106" i="1" s="1"/>
  <c r="I107" i="1"/>
  <c r="K107" i="1"/>
  <c r="J107" i="1"/>
  <c r="L107" i="1" s="1"/>
  <c r="J9" i="2" s="1"/>
  <c r="I108" i="1"/>
  <c r="K108" i="1"/>
  <c r="J108" i="1"/>
  <c r="L108" i="1" s="1"/>
  <c r="F12" i="2" s="1"/>
  <c r="I109" i="1"/>
  <c r="K109" i="1"/>
  <c r="J109" i="1"/>
  <c r="L109" i="1" s="1"/>
  <c r="F13" i="2" s="1"/>
  <c r="C5" i="3" l="1"/>
  <c r="C5" i="2"/>
  <c r="L15" i="1"/>
  <c r="F6" i="2" s="1"/>
  <c r="M13" i="1"/>
  <c r="L21" i="1"/>
  <c r="N7" i="2" s="1"/>
  <c r="L96" i="1"/>
  <c r="N23" i="2" s="1"/>
  <c r="L90" i="1"/>
  <c r="N19" i="2" s="1"/>
  <c r="L92" i="1"/>
  <c r="J7" i="2" s="1"/>
  <c r="L94" i="1"/>
  <c r="N21" i="2" s="1"/>
  <c r="M48" i="1"/>
  <c r="G8" i="2" s="1"/>
  <c r="M29" i="1"/>
  <c r="M22" i="1"/>
  <c r="C16" i="3" s="1"/>
  <c r="M16" i="1"/>
  <c r="O5" i="2" s="1"/>
  <c r="M18" i="1"/>
  <c r="C12" i="3" s="1"/>
  <c r="M108" i="1"/>
  <c r="G12" i="2" s="1"/>
  <c r="M106" i="1"/>
  <c r="M104" i="1"/>
  <c r="S19" i="2" s="1"/>
  <c r="M102" i="1"/>
  <c r="O24" i="2" s="1"/>
  <c r="M100" i="1"/>
  <c r="S16" i="2" s="1"/>
  <c r="M95" i="1"/>
  <c r="O22" i="2" s="1"/>
  <c r="M93" i="1"/>
  <c r="S15" i="2" s="1"/>
  <c r="M91" i="1"/>
  <c r="B15" i="3" s="1"/>
  <c r="M89" i="1"/>
  <c r="B13" i="3" s="1"/>
  <c r="M87" i="1"/>
  <c r="B11" i="3" s="1"/>
  <c r="M85" i="1"/>
  <c r="B9" i="3" s="1"/>
  <c r="M83" i="1"/>
  <c r="B7" i="3" s="1"/>
  <c r="M81" i="1"/>
  <c r="M50" i="1"/>
  <c r="S12" i="2" s="1"/>
  <c r="M14" i="1"/>
  <c r="C8" i="3" s="1"/>
  <c r="C6" i="3"/>
  <c r="J8" i="2"/>
  <c r="R17" i="2"/>
  <c r="B17" i="3"/>
  <c r="C14" i="3"/>
  <c r="O6" i="2"/>
  <c r="C10" i="3"/>
  <c r="M109" i="1"/>
  <c r="G13" i="2" s="1"/>
  <c r="M107" i="1"/>
  <c r="K9" i="2" s="1"/>
  <c r="M105" i="1"/>
  <c r="S20" i="2" s="1"/>
  <c r="M103" i="1"/>
  <c r="S18" i="2" s="1"/>
  <c r="M101" i="1"/>
  <c r="M96" i="1"/>
  <c r="O23" i="2" s="1"/>
  <c r="M94" i="1"/>
  <c r="O21" i="2" s="1"/>
  <c r="M92" i="1"/>
  <c r="B16" i="3" s="1"/>
  <c r="M90" i="1"/>
  <c r="M88" i="1"/>
  <c r="B12" i="3" s="1"/>
  <c r="M86" i="1"/>
  <c r="M84" i="1"/>
  <c r="B8" i="3" s="1"/>
  <c r="M82" i="1"/>
  <c r="M51" i="1"/>
  <c r="S13" i="2" s="1"/>
  <c r="M49" i="1"/>
  <c r="S11" i="2" s="1"/>
  <c r="M47" i="1"/>
  <c r="S10" i="2" s="1"/>
  <c r="M45" i="1"/>
  <c r="O17" i="2" s="1"/>
  <c r="M43" i="1"/>
  <c r="G7" i="2" s="1"/>
  <c r="M41" i="1"/>
  <c r="O16" i="2" s="1"/>
  <c r="M36" i="1"/>
  <c r="O14" i="2" s="1"/>
  <c r="M34" i="1"/>
  <c r="O12" i="2" s="1"/>
  <c r="M32" i="1"/>
  <c r="O10" i="2" s="1"/>
  <c r="M30" i="1"/>
  <c r="M28" i="1"/>
  <c r="O9" i="2" s="1"/>
  <c r="M23" i="1"/>
  <c r="M21" i="1"/>
  <c r="M19" i="1"/>
  <c r="C13" i="3" s="1"/>
  <c r="M17" i="1"/>
  <c r="C11" i="3" s="1"/>
  <c r="M15" i="1"/>
  <c r="C9" i="3" s="1"/>
  <c r="B6" i="3" l="1"/>
  <c r="D6" i="3" s="1"/>
  <c r="B5" i="3"/>
  <c r="D5" i="3" s="1"/>
  <c r="D9" i="3"/>
  <c r="O20" i="2"/>
  <c r="S14" i="2"/>
  <c r="D13" i="3"/>
  <c r="G10" i="2"/>
  <c r="D11" i="3"/>
  <c r="D16" i="3"/>
  <c r="K5" i="2"/>
  <c r="D12" i="3"/>
  <c r="D8" i="3"/>
  <c r="G5" i="2"/>
  <c r="C7" i="3"/>
  <c r="D7" i="3" s="1"/>
  <c r="S5" i="2"/>
  <c r="C15" i="3"/>
  <c r="D15" i="3" s="1"/>
  <c r="O7" i="2"/>
  <c r="S6" i="2"/>
  <c r="C17" i="3"/>
  <c r="D17" i="3" s="1"/>
  <c r="O18" i="2"/>
  <c r="B10" i="3"/>
  <c r="D10" i="3" s="1"/>
  <c r="B14" i="3"/>
  <c r="D14" i="3" s="1"/>
  <c r="O19" i="2"/>
  <c r="K8" i="2"/>
  <c r="S17" i="2"/>
  <c r="G9" i="2"/>
  <c r="K7" i="2"/>
  <c r="G6" i="2"/>
</calcChain>
</file>

<file path=xl/sharedStrings.xml><?xml version="1.0" encoding="utf-8"?>
<sst xmlns="http://schemas.openxmlformats.org/spreadsheetml/2006/main" count="232" uniqueCount="232">
  <si>
    <r>
      <rPr>
        <b/>
        <sz val="15"/>
        <color theme="1"/>
        <rFont val="Gulim"/>
        <family val="2"/>
      </rPr>
      <t>귀하의 평점은? 설문 조사 결과 분석도구</t>
    </r>
  </si>
  <si>
    <r>
      <rPr>
        <sz val="9"/>
        <color theme="1"/>
        <rFont val="Gulim"/>
        <family val="2"/>
      </rPr>
      <t xml:space="preserve">이 분석도를 '귀하의 평점은' 관리 지침서와 함께 사용하십시오. 지침서는 설문 조사 결과를 계산하는 방법에 대해 자세히 설명해 줍니다. </t>
    </r>
  </si>
  <si>
    <r>
      <rPr>
        <sz val="9"/>
        <color theme="1"/>
        <rFont val="Gulim"/>
        <family val="2"/>
      </rPr>
      <t>회원들이 2, 3, 4, 10, 11번 질문에 각각 얼마의 점수를 주었는지 계산한 후,  점수를 좌측 B 칼럼부터 시작하여 맨 우측에 있는 G칼럼에 입력하십시오.  하위 2개의 응답과 그 비율, 상위 2개의 응답과 그 비율이 자동적으로 계산됩니다. 5, 6, 7, 8, 9번 질문에 대한 회원들의 응답과  그 비율도 자동적으로 계산됩니다. 12번 질문에 대한 의견이 있으면 입력하십시오.</t>
    </r>
  </si>
  <si>
    <r>
      <rPr>
        <sz val="9"/>
        <color theme="1"/>
        <rFont val="Gulim"/>
        <family val="2"/>
      </rPr>
      <t xml:space="preserve">다음에 엑셀 분석도구 하단에 있는 '점수 격차 탭' 과 ' 테이블 탭'에 클릭하십시오. 응답 분석도구에 입력하신 모든 정보에 대한 결과는 자동적으로 컴파일됩니다.  </t>
    </r>
  </si>
  <si>
    <r>
      <rPr>
        <b/>
        <sz val="10"/>
        <color theme="1"/>
        <rFont val="Gulim"/>
        <family val="2"/>
      </rPr>
      <t>클럽명:</t>
    </r>
  </si>
  <si>
    <r>
      <rPr>
        <b/>
        <sz val="10"/>
        <color theme="1"/>
        <rFont val="Gulim"/>
        <family val="2"/>
      </rPr>
      <t>날짜:</t>
    </r>
  </si>
  <si>
    <r>
      <rPr>
        <b/>
        <sz val="10"/>
        <color theme="1"/>
        <rFont val="Gulim"/>
        <family val="2"/>
      </rPr>
      <t>2번 질문: 자원 봉사자 활동의 중요성</t>
    </r>
  </si>
  <si>
    <r>
      <rPr>
        <b/>
        <i/>
        <sz val="9"/>
        <color theme="1"/>
        <rFont val="Gulim"/>
        <family val="2"/>
      </rPr>
      <t>응답 합계</t>
    </r>
  </si>
  <si>
    <r>
      <rPr>
        <b/>
        <i/>
        <sz val="9"/>
        <color theme="1"/>
        <rFont val="Gulim"/>
        <family val="2"/>
      </rPr>
      <t>하위 2개의 응답</t>
    </r>
  </si>
  <si>
    <r>
      <rPr>
        <b/>
        <i/>
        <sz val="9"/>
        <color theme="1"/>
        <rFont val="Gulim"/>
        <family val="2"/>
      </rPr>
      <t>상위 2개의 응답</t>
    </r>
  </si>
  <si>
    <r>
      <rPr>
        <b/>
        <i/>
        <sz val="9"/>
        <color theme="1"/>
        <rFont val="Gulim"/>
        <family val="2"/>
      </rPr>
      <t>하위 2개의 응답률</t>
    </r>
  </si>
  <si>
    <r>
      <rPr>
        <b/>
        <i/>
        <sz val="9"/>
        <color theme="1"/>
        <rFont val="Gulim"/>
        <family val="2"/>
      </rPr>
      <t>상위 2개의 응답률</t>
    </r>
  </si>
  <si>
    <r>
      <rPr>
        <b/>
        <sz val="9"/>
        <color theme="1"/>
        <rFont val="Gulim"/>
        <family val="2"/>
      </rPr>
      <t>A</t>
    </r>
  </si>
  <si>
    <r>
      <rPr>
        <b/>
        <sz val="9"/>
        <color theme="1"/>
        <rFont val="Gulim"/>
        <family val="2"/>
      </rPr>
      <t>B</t>
    </r>
  </si>
  <si>
    <r>
      <rPr>
        <b/>
        <sz val="9"/>
        <color theme="1"/>
        <rFont val="Gulim"/>
        <family val="2"/>
      </rPr>
      <t>C</t>
    </r>
  </si>
  <si>
    <r>
      <rPr>
        <b/>
        <sz val="9"/>
        <color theme="1"/>
        <rFont val="Gulim"/>
        <family val="2"/>
      </rPr>
      <t>D</t>
    </r>
  </si>
  <si>
    <r>
      <rPr>
        <b/>
        <sz val="9"/>
        <color theme="1"/>
        <rFont val="Gulim"/>
        <family val="2"/>
      </rPr>
      <t>E</t>
    </r>
  </si>
  <si>
    <r>
      <rPr>
        <b/>
        <sz val="9"/>
        <color theme="1"/>
        <rFont val="Gulim"/>
        <family val="2"/>
      </rPr>
      <t>F</t>
    </r>
  </si>
  <si>
    <r>
      <rPr>
        <b/>
        <sz val="9"/>
        <color theme="1"/>
        <rFont val="Gulim"/>
        <family val="2"/>
      </rPr>
      <t>G</t>
    </r>
  </si>
  <si>
    <r>
      <rPr>
        <b/>
        <sz val="9"/>
        <color theme="1"/>
        <rFont val="Gulim"/>
        <family val="2"/>
      </rPr>
      <t>H</t>
    </r>
  </si>
  <si>
    <r>
      <rPr>
        <b/>
        <sz val="9"/>
        <color theme="1"/>
        <rFont val="Gulim"/>
        <family val="2"/>
      </rPr>
      <t>I</t>
    </r>
  </si>
  <si>
    <r>
      <rPr>
        <b/>
        <sz val="9"/>
        <color theme="1"/>
        <rFont val="Gulim"/>
        <family val="2"/>
      </rPr>
      <t>J</t>
    </r>
  </si>
  <si>
    <r>
      <rPr>
        <b/>
        <sz val="9"/>
        <color theme="1"/>
        <rFont val="Gulim"/>
        <family val="2"/>
      </rPr>
      <t>K</t>
    </r>
  </si>
  <si>
    <r>
      <rPr>
        <b/>
        <sz val="9"/>
        <color theme="1"/>
        <rFont val="Gulim"/>
        <family val="2"/>
      </rPr>
      <t>L</t>
    </r>
  </si>
  <si>
    <r>
      <rPr>
        <b/>
        <sz val="9"/>
        <color theme="1"/>
        <rFont val="Gulim"/>
        <family val="2"/>
      </rPr>
      <t>M</t>
    </r>
  </si>
  <si>
    <r>
      <rPr>
        <b/>
        <sz val="10"/>
        <color theme="1"/>
        <rFont val="Gulim"/>
        <family val="2"/>
      </rPr>
      <t>3번 질문: 라이온스클럽에 대한 만족도</t>
    </r>
  </si>
  <si>
    <r>
      <rPr>
        <b/>
        <i/>
        <sz val="9"/>
        <color theme="1"/>
        <rFont val="Gulim"/>
        <family val="2"/>
      </rPr>
      <t>응답 합계</t>
    </r>
  </si>
  <si>
    <r>
      <rPr>
        <b/>
        <i/>
        <sz val="9"/>
        <color theme="1"/>
        <rFont val="Gulim"/>
        <family val="2"/>
      </rPr>
      <t>하위 2개의 응답</t>
    </r>
  </si>
  <si>
    <r>
      <rPr>
        <b/>
        <i/>
        <sz val="9"/>
        <color theme="1"/>
        <rFont val="Gulim"/>
        <family val="2"/>
      </rPr>
      <t>상위 2개의 응답</t>
    </r>
  </si>
  <si>
    <r>
      <rPr>
        <b/>
        <i/>
        <sz val="9"/>
        <color theme="1"/>
        <rFont val="Gulim"/>
        <family val="2"/>
      </rPr>
      <t>하위 2개의 응답률</t>
    </r>
  </si>
  <si>
    <r>
      <rPr>
        <b/>
        <i/>
        <sz val="9"/>
        <color theme="1"/>
        <rFont val="Gulim"/>
        <family val="2"/>
      </rPr>
      <t>상위 2개의 응답률</t>
    </r>
  </si>
  <si>
    <r>
      <rPr>
        <b/>
        <sz val="9"/>
        <color theme="1"/>
        <rFont val="Gulim"/>
        <family val="2"/>
      </rPr>
      <t>A</t>
    </r>
  </si>
  <si>
    <r>
      <rPr>
        <b/>
        <sz val="9"/>
        <color theme="1"/>
        <rFont val="Gulim"/>
        <family val="2"/>
      </rPr>
      <t>B</t>
    </r>
  </si>
  <si>
    <r>
      <rPr>
        <b/>
        <sz val="9"/>
        <color theme="1"/>
        <rFont val="Gulim"/>
        <family val="2"/>
      </rPr>
      <t>C</t>
    </r>
  </si>
  <si>
    <r>
      <rPr>
        <b/>
        <sz val="9"/>
        <color theme="1"/>
        <rFont val="Gulim"/>
        <family val="2"/>
      </rPr>
      <t>D</t>
    </r>
  </si>
  <si>
    <r>
      <rPr>
        <b/>
        <sz val="9"/>
        <color theme="1"/>
        <rFont val="Gulim"/>
        <family val="2"/>
      </rPr>
      <t>E</t>
    </r>
  </si>
  <si>
    <r>
      <rPr>
        <b/>
        <sz val="9"/>
        <color theme="1"/>
        <rFont val="Gulim"/>
        <family val="2"/>
      </rPr>
      <t>F</t>
    </r>
  </si>
  <si>
    <r>
      <rPr>
        <b/>
        <sz val="9"/>
        <color theme="1"/>
        <rFont val="Gulim"/>
        <family val="2"/>
      </rPr>
      <t>G</t>
    </r>
  </si>
  <si>
    <r>
      <rPr>
        <b/>
        <sz val="9"/>
        <color theme="1"/>
        <rFont val="Gulim"/>
        <family val="2"/>
      </rPr>
      <t>H</t>
    </r>
  </si>
  <si>
    <r>
      <rPr>
        <b/>
        <sz val="9"/>
        <color theme="1"/>
        <rFont val="Gulim"/>
        <family val="2"/>
      </rPr>
      <t>I</t>
    </r>
  </si>
  <si>
    <r>
      <rPr>
        <b/>
        <sz val="9"/>
        <color theme="1"/>
        <rFont val="Gulim"/>
        <family val="2"/>
      </rPr>
      <t>J</t>
    </r>
  </si>
  <si>
    <r>
      <rPr>
        <b/>
        <sz val="10"/>
        <color theme="1"/>
        <rFont val="Gulim"/>
        <family val="2"/>
      </rPr>
      <t>4번 질문: 클럽회의에 대한 만족도</t>
    </r>
  </si>
  <si>
    <r>
      <rPr>
        <b/>
        <i/>
        <sz val="9"/>
        <color theme="1"/>
        <rFont val="Gulim"/>
        <family val="2"/>
      </rPr>
      <t>응답 합계</t>
    </r>
  </si>
  <si>
    <r>
      <rPr>
        <b/>
        <i/>
        <sz val="9"/>
        <color theme="1"/>
        <rFont val="Gulim"/>
        <family val="2"/>
      </rPr>
      <t>하위 2개의 응답</t>
    </r>
  </si>
  <si>
    <r>
      <rPr>
        <b/>
        <i/>
        <sz val="9"/>
        <color theme="1"/>
        <rFont val="Gulim"/>
        <family val="2"/>
      </rPr>
      <t>상위 2개의 응답</t>
    </r>
  </si>
  <si>
    <r>
      <rPr>
        <b/>
        <i/>
        <sz val="9"/>
        <color theme="1"/>
        <rFont val="Gulim"/>
        <family val="2"/>
      </rPr>
      <t>하위 2개의 응답률</t>
    </r>
  </si>
  <si>
    <r>
      <rPr>
        <b/>
        <i/>
        <sz val="9"/>
        <color theme="1"/>
        <rFont val="Gulim"/>
        <family val="2"/>
      </rPr>
      <t>상위 2개의 응답률</t>
    </r>
  </si>
  <si>
    <r>
      <rPr>
        <b/>
        <sz val="9"/>
        <color theme="1"/>
        <rFont val="Gulim"/>
        <family val="2"/>
      </rPr>
      <t>A</t>
    </r>
  </si>
  <si>
    <r>
      <rPr>
        <b/>
        <sz val="9"/>
        <color theme="1"/>
        <rFont val="Gulim"/>
        <family val="2"/>
      </rPr>
      <t>B</t>
    </r>
  </si>
  <si>
    <r>
      <rPr>
        <b/>
        <sz val="9"/>
        <color theme="1"/>
        <rFont val="Gulim"/>
        <family val="2"/>
      </rPr>
      <t>C</t>
    </r>
  </si>
  <si>
    <r>
      <rPr>
        <b/>
        <sz val="9"/>
        <color theme="1"/>
        <rFont val="Gulim"/>
        <family val="2"/>
      </rPr>
      <t>D</t>
    </r>
  </si>
  <si>
    <r>
      <rPr>
        <b/>
        <sz val="9"/>
        <color theme="1"/>
        <rFont val="Gulim"/>
        <family val="2"/>
      </rPr>
      <t>E</t>
    </r>
  </si>
  <si>
    <r>
      <rPr>
        <b/>
        <sz val="9"/>
        <color theme="1"/>
        <rFont val="Gulim"/>
        <family val="2"/>
      </rPr>
      <t>F</t>
    </r>
  </si>
  <si>
    <r>
      <rPr>
        <b/>
        <sz val="9"/>
        <color theme="1"/>
        <rFont val="Gulim"/>
        <family val="2"/>
      </rPr>
      <t>G</t>
    </r>
  </si>
  <si>
    <r>
      <rPr>
        <b/>
        <sz val="9"/>
        <color theme="1"/>
        <rFont val="Gulim"/>
        <family val="2"/>
      </rPr>
      <t>H</t>
    </r>
  </si>
  <si>
    <r>
      <rPr>
        <b/>
        <sz val="9"/>
        <color theme="1"/>
        <rFont val="Gulim"/>
        <family val="2"/>
      </rPr>
      <t>I</t>
    </r>
  </si>
  <si>
    <r>
      <rPr>
        <b/>
        <sz val="9"/>
        <color theme="1"/>
        <rFont val="Gulim"/>
        <family val="2"/>
      </rPr>
      <t>J</t>
    </r>
  </si>
  <si>
    <r>
      <rPr>
        <b/>
        <sz val="9"/>
        <color theme="1"/>
        <rFont val="Gulim"/>
        <family val="2"/>
      </rPr>
      <t>K</t>
    </r>
  </si>
  <si>
    <r>
      <rPr>
        <b/>
        <sz val="9"/>
        <color theme="1"/>
        <rFont val="Gulim"/>
        <family val="2"/>
      </rPr>
      <t>L</t>
    </r>
  </si>
  <si>
    <r>
      <rPr>
        <b/>
        <sz val="10"/>
        <color theme="1"/>
        <rFont val="Gulim"/>
        <family val="2"/>
      </rPr>
      <t>5번 질문: 얼마나 자주 회의를 하는 게 좋습니까?</t>
    </r>
  </si>
  <si>
    <r>
      <rPr>
        <b/>
        <sz val="10"/>
        <color theme="1"/>
        <rFont val="Gulim"/>
        <family val="2"/>
      </rPr>
      <t>8번 질문: 몇 시에 회의를 개최하는 것을 선호합니까?</t>
    </r>
  </si>
  <si>
    <r>
      <rPr>
        <b/>
        <i/>
        <sz val="9"/>
        <color theme="1"/>
        <rFont val="Gulim"/>
        <family val="2"/>
      </rPr>
      <t>응답자 수</t>
    </r>
  </si>
  <si>
    <r>
      <rPr>
        <b/>
        <i/>
        <sz val="9"/>
        <color theme="1"/>
        <rFont val="Gulim"/>
        <family val="2"/>
      </rPr>
      <t>응답률</t>
    </r>
  </si>
  <si>
    <r>
      <rPr>
        <b/>
        <i/>
        <sz val="9"/>
        <color theme="1"/>
        <rFont val="Gulim"/>
        <family val="2"/>
      </rPr>
      <t>응답자 수</t>
    </r>
  </si>
  <si>
    <r>
      <rPr>
        <b/>
        <i/>
        <sz val="9"/>
        <color theme="1"/>
        <rFont val="Gulim"/>
        <family val="2"/>
      </rPr>
      <t>응답률</t>
    </r>
  </si>
  <si>
    <r>
      <rPr>
        <sz val="11"/>
        <color theme="1"/>
        <rFont val="Gulim"/>
        <family val="2"/>
      </rPr>
      <t>더 자주</t>
    </r>
  </si>
  <si>
    <r>
      <rPr>
        <sz val="11"/>
        <color theme="1"/>
        <rFont val="Gulim"/>
        <family val="2"/>
      </rPr>
      <t>아침</t>
    </r>
  </si>
  <si>
    <r>
      <rPr>
        <sz val="11"/>
        <color theme="1"/>
        <rFont val="Gulim"/>
        <family val="2"/>
      </rPr>
      <t>적당함</t>
    </r>
  </si>
  <si>
    <r>
      <rPr>
        <sz val="11"/>
        <color theme="1"/>
        <rFont val="Gulim"/>
        <family val="2"/>
      </rPr>
      <t>점심 시간</t>
    </r>
  </si>
  <si>
    <r>
      <rPr>
        <sz val="11"/>
        <color theme="1"/>
        <rFont val="Gulim"/>
        <family val="2"/>
      </rPr>
      <t>덜 자주</t>
    </r>
  </si>
  <si>
    <r>
      <rPr>
        <sz val="11"/>
        <color theme="1"/>
        <rFont val="Gulim"/>
        <family val="2"/>
      </rPr>
      <t>저녁</t>
    </r>
  </si>
  <si>
    <r>
      <rPr>
        <b/>
        <sz val="10"/>
        <color theme="1"/>
        <rFont val="Gulim"/>
        <family val="2"/>
      </rPr>
      <t>6번 질문: 얼마나 자주 회의를 하는 게 좋습니까?</t>
    </r>
  </si>
  <si>
    <r>
      <rPr>
        <b/>
        <sz val="10"/>
        <color theme="1"/>
        <rFont val="Gulim"/>
        <family val="2"/>
      </rPr>
      <t>9번 질문: 클럽회의에서 식사하는 것을 선호합니까?</t>
    </r>
  </si>
  <si>
    <r>
      <rPr>
        <b/>
        <i/>
        <sz val="9"/>
        <color theme="1"/>
        <rFont val="Gulim"/>
        <family val="2"/>
      </rPr>
      <t>응답자 수</t>
    </r>
  </si>
  <si>
    <r>
      <rPr>
        <b/>
        <i/>
        <sz val="9"/>
        <color theme="1"/>
        <rFont val="Gulim"/>
        <family val="2"/>
      </rPr>
      <t>응답률</t>
    </r>
  </si>
  <si>
    <r>
      <rPr>
        <b/>
        <i/>
        <sz val="9"/>
        <color theme="1"/>
        <rFont val="Gulim"/>
        <family val="2"/>
      </rPr>
      <t>응답자 수</t>
    </r>
  </si>
  <si>
    <r>
      <rPr>
        <b/>
        <i/>
        <sz val="9"/>
        <color theme="1"/>
        <rFont val="Gulim"/>
        <family val="2"/>
      </rPr>
      <t>응답률</t>
    </r>
  </si>
  <si>
    <r>
      <rPr>
        <sz val="11"/>
        <color theme="1"/>
        <rFont val="Gulim"/>
        <family val="2"/>
      </rPr>
      <t>일주일에 한 번 이상</t>
    </r>
  </si>
  <si>
    <r>
      <rPr>
        <sz val="11"/>
        <color theme="1"/>
        <rFont val="Gulim"/>
        <family val="2"/>
      </rPr>
      <t>주당 1회</t>
    </r>
  </si>
  <si>
    <r>
      <rPr>
        <sz val="11"/>
        <color theme="1"/>
        <rFont val="Gulim"/>
        <family val="2"/>
      </rPr>
      <t>월당 3회</t>
    </r>
  </si>
  <si>
    <r>
      <rPr>
        <sz val="11"/>
        <color theme="1"/>
        <rFont val="Gulim"/>
        <family val="2"/>
      </rPr>
      <t>월당 2회</t>
    </r>
  </si>
  <si>
    <r>
      <rPr>
        <sz val="11"/>
        <color theme="1"/>
        <rFont val="Gulim"/>
        <family val="2"/>
      </rPr>
      <t>월당 1회</t>
    </r>
  </si>
  <si>
    <r>
      <rPr>
        <sz val="11"/>
        <color theme="1"/>
        <rFont val="Gulim"/>
        <family val="2"/>
      </rPr>
      <t>월당 1회 이하</t>
    </r>
  </si>
  <si>
    <r>
      <rPr>
        <sz val="11"/>
        <color theme="1"/>
        <rFont val="Gulim"/>
        <family val="2"/>
      </rPr>
      <t>절대 않함</t>
    </r>
  </si>
  <si>
    <r>
      <rPr>
        <b/>
        <sz val="10"/>
        <color theme="1"/>
        <rFont val="Gulim"/>
        <family val="2"/>
      </rPr>
      <t>7번 질문: 어느 날 회의를 개최하는 것을 선호합니까?</t>
    </r>
  </si>
  <si>
    <r>
      <rPr>
        <b/>
        <i/>
        <sz val="9"/>
        <color theme="1"/>
        <rFont val="Gulim"/>
        <family val="2"/>
      </rPr>
      <t>응답자 수</t>
    </r>
  </si>
  <si>
    <r>
      <rPr>
        <b/>
        <i/>
        <sz val="9"/>
        <color theme="1"/>
        <rFont val="Gulim"/>
        <family val="2"/>
      </rPr>
      <t>응답률</t>
    </r>
  </si>
  <si>
    <r>
      <rPr>
        <sz val="11"/>
        <color theme="1"/>
        <rFont val="Gulim"/>
        <family val="2"/>
      </rPr>
      <t>일요일</t>
    </r>
  </si>
  <si>
    <r>
      <rPr>
        <sz val="11"/>
        <color theme="1"/>
        <rFont val="Gulim"/>
        <family val="2"/>
      </rPr>
      <t>월요일</t>
    </r>
  </si>
  <si>
    <r>
      <rPr>
        <sz val="11"/>
        <color theme="1"/>
        <rFont val="Gulim"/>
        <family val="2"/>
      </rPr>
      <t>화요일</t>
    </r>
  </si>
  <si>
    <r>
      <rPr>
        <sz val="11"/>
        <color theme="1"/>
        <rFont val="Gulim"/>
        <family val="2"/>
      </rPr>
      <t>수요일</t>
    </r>
  </si>
  <si>
    <r>
      <rPr>
        <sz val="11"/>
        <color theme="1"/>
        <rFont val="Gulim"/>
        <family val="2"/>
      </rPr>
      <t>목요일</t>
    </r>
  </si>
  <si>
    <r>
      <rPr>
        <sz val="11"/>
        <color theme="1"/>
        <rFont val="Gulim"/>
        <family val="2"/>
      </rPr>
      <t>금요일</t>
    </r>
  </si>
  <si>
    <r>
      <rPr>
        <sz val="11"/>
        <color theme="1"/>
        <rFont val="Gulim"/>
        <family val="2"/>
      </rPr>
      <t>토요일</t>
    </r>
  </si>
  <si>
    <r>
      <rPr>
        <b/>
        <sz val="10"/>
        <color theme="1"/>
        <rFont val="Gulim"/>
        <family val="2"/>
      </rPr>
      <t>10번 질문: 귀 클럽에 대한 평가</t>
    </r>
  </si>
  <si>
    <r>
      <rPr>
        <b/>
        <i/>
        <sz val="9"/>
        <color theme="1"/>
        <rFont val="Gulim"/>
        <family val="2"/>
      </rPr>
      <t>응답 합계</t>
    </r>
  </si>
  <si>
    <r>
      <rPr>
        <b/>
        <i/>
        <sz val="9"/>
        <color theme="1"/>
        <rFont val="Gulim"/>
        <family val="2"/>
      </rPr>
      <t>하위 2개의 응답</t>
    </r>
  </si>
  <si>
    <r>
      <rPr>
        <b/>
        <i/>
        <sz val="9"/>
        <color theme="1"/>
        <rFont val="Gulim"/>
        <family val="2"/>
      </rPr>
      <t>상위 2개의 응답</t>
    </r>
  </si>
  <si>
    <r>
      <rPr>
        <b/>
        <i/>
        <sz val="9"/>
        <color theme="1"/>
        <rFont val="Gulim"/>
        <family val="2"/>
      </rPr>
      <t>하위 2개의 응답률</t>
    </r>
  </si>
  <si>
    <r>
      <rPr>
        <b/>
        <i/>
        <sz val="9"/>
        <color theme="1"/>
        <rFont val="Gulim"/>
        <family val="2"/>
      </rPr>
      <t>상위 2개의 응답률</t>
    </r>
  </si>
  <si>
    <r>
      <rPr>
        <b/>
        <sz val="9"/>
        <color theme="1"/>
        <rFont val="Gulim"/>
        <family val="2"/>
      </rPr>
      <t>A</t>
    </r>
  </si>
  <si>
    <r>
      <rPr>
        <b/>
        <sz val="9"/>
        <color theme="1"/>
        <rFont val="Gulim"/>
        <family val="2"/>
      </rPr>
      <t>B</t>
    </r>
  </si>
  <si>
    <r>
      <rPr>
        <b/>
        <sz val="9"/>
        <color theme="1"/>
        <rFont val="Gulim"/>
        <family val="2"/>
      </rPr>
      <t>C</t>
    </r>
  </si>
  <si>
    <r>
      <rPr>
        <b/>
        <sz val="9"/>
        <color theme="1"/>
        <rFont val="Gulim"/>
        <family val="2"/>
      </rPr>
      <t>D</t>
    </r>
  </si>
  <si>
    <r>
      <rPr>
        <b/>
        <sz val="9"/>
        <color theme="1"/>
        <rFont val="Gulim"/>
        <family val="2"/>
      </rPr>
      <t>E</t>
    </r>
  </si>
  <si>
    <r>
      <rPr>
        <b/>
        <sz val="9"/>
        <color theme="1"/>
        <rFont val="Gulim"/>
        <family val="2"/>
      </rPr>
      <t>F</t>
    </r>
  </si>
  <si>
    <r>
      <rPr>
        <b/>
        <sz val="9"/>
        <color theme="1"/>
        <rFont val="Gulim"/>
        <family val="2"/>
      </rPr>
      <t>G</t>
    </r>
  </si>
  <si>
    <r>
      <rPr>
        <b/>
        <sz val="9"/>
        <color theme="1"/>
        <rFont val="Gulim"/>
        <family val="2"/>
      </rPr>
      <t>H</t>
    </r>
  </si>
  <si>
    <r>
      <rPr>
        <b/>
        <sz val="9"/>
        <color theme="1"/>
        <rFont val="Gulim"/>
        <family val="2"/>
      </rPr>
      <t>I</t>
    </r>
  </si>
  <si>
    <r>
      <rPr>
        <b/>
        <sz val="9"/>
        <color theme="1"/>
        <rFont val="Gulim"/>
        <family val="2"/>
      </rPr>
      <t>J</t>
    </r>
  </si>
  <si>
    <r>
      <rPr>
        <b/>
        <sz val="9"/>
        <color theme="1"/>
        <rFont val="Gulim"/>
        <family val="2"/>
      </rPr>
      <t>K</t>
    </r>
  </si>
  <si>
    <r>
      <rPr>
        <b/>
        <sz val="9"/>
        <color theme="1"/>
        <rFont val="Gulim"/>
        <family val="2"/>
      </rPr>
      <t>L</t>
    </r>
  </si>
  <si>
    <r>
      <rPr>
        <b/>
        <sz val="9"/>
        <color theme="1"/>
        <rFont val="Gulim"/>
        <family val="2"/>
      </rPr>
      <t>M</t>
    </r>
  </si>
  <si>
    <r>
      <rPr>
        <b/>
        <sz val="9"/>
        <color theme="1"/>
        <rFont val="Gulim"/>
        <family val="2"/>
      </rPr>
      <t>N</t>
    </r>
  </si>
  <si>
    <r>
      <rPr>
        <b/>
        <sz val="9"/>
        <color theme="1"/>
        <rFont val="Gulim"/>
        <family val="2"/>
      </rPr>
      <t>O</t>
    </r>
  </si>
  <si>
    <r>
      <rPr>
        <b/>
        <sz val="9"/>
        <color theme="1"/>
        <rFont val="Gulim"/>
        <family val="2"/>
      </rPr>
      <t>P</t>
    </r>
  </si>
  <si>
    <r>
      <rPr>
        <b/>
        <sz val="10"/>
        <color theme="1"/>
        <rFont val="Gulim"/>
        <family val="2"/>
      </rPr>
      <t>11번 질문: 귀 클럽에 대한 희망 사항 및 불만</t>
    </r>
  </si>
  <si>
    <r>
      <rPr>
        <b/>
        <i/>
        <sz val="9"/>
        <color theme="1"/>
        <rFont val="Gulim"/>
        <family val="2"/>
      </rPr>
      <t>응답 합계</t>
    </r>
  </si>
  <si>
    <r>
      <rPr>
        <b/>
        <i/>
        <sz val="9"/>
        <color theme="1"/>
        <rFont val="Gulim"/>
        <family val="2"/>
      </rPr>
      <t>하위 2개의 응답</t>
    </r>
  </si>
  <si>
    <r>
      <rPr>
        <b/>
        <i/>
        <sz val="9"/>
        <color theme="1"/>
        <rFont val="Gulim"/>
        <family val="2"/>
      </rPr>
      <t>상위 2개의 응답</t>
    </r>
  </si>
  <si>
    <r>
      <rPr>
        <b/>
        <i/>
        <sz val="9"/>
        <color theme="1"/>
        <rFont val="Gulim"/>
        <family val="2"/>
      </rPr>
      <t>하위 2개의 응답률</t>
    </r>
  </si>
  <si>
    <r>
      <rPr>
        <b/>
        <i/>
        <sz val="9"/>
        <color theme="1"/>
        <rFont val="Gulim"/>
        <family val="2"/>
      </rPr>
      <t>상위 2개의 응답률</t>
    </r>
  </si>
  <si>
    <r>
      <rPr>
        <b/>
        <sz val="9"/>
        <color theme="1"/>
        <rFont val="Gulim"/>
        <family val="2"/>
      </rPr>
      <t>A</t>
    </r>
  </si>
  <si>
    <r>
      <rPr>
        <b/>
        <sz val="9"/>
        <color theme="1"/>
        <rFont val="Gulim"/>
        <family val="2"/>
      </rPr>
      <t>B</t>
    </r>
  </si>
  <si>
    <r>
      <rPr>
        <b/>
        <sz val="9"/>
        <color theme="1"/>
        <rFont val="Gulim"/>
        <family val="2"/>
      </rPr>
      <t>C</t>
    </r>
  </si>
  <si>
    <r>
      <rPr>
        <b/>
        <sz val="9"/>
        <color theme="1"/>
        <rFont val="Gulim"/>
        <family val="2"/>
      </rPr>
      <t>D</t>
    </r>
  </si>
  <si>
    <r>
      <rPr>
        <b/>
        <sz val="9"/>
        <color theme="1"/>
        <rFont val="Gulim"/>
        <family val="2"/>
      </rPr>
      <t>E</t>
    </r>
  </si>
  <si>
    <r>
      <rPr>
        <b/>
        <sz val="9"/>
        <color theme="1"/>
        <rFont val="Gulim"/>
        <family val="2"/>
      </rPr>
      <t>F</t>
    </r>
  </si>
  <si>
    <r>
      <rPr>
        <b/>
        <sz val="9"/>
        <color theme="1"/>
        <rFont val="Gulim"/>
        <family val="2"/>
      </rPr>
      <t>G</t>
    </r>
  </si>
  <si>
    <r>
      <rPr>
        <b/>
        <sz val="9"/>
        <color theme="1"/>
        <rFont val="Gulim"/>
        <family val="2"/>
      </rPr>
      <t>H</t>
    </r>
  </si>
  <si>
    <r>
      <rPr>
        <b/>
        <sz val="9"/>
        <color theme="1"/>
        <rFont val="Gulim"/>
        <family val="2"/>
      </rPr>
      <t>I</t>
    </r>
  </si>
  <si>
    <r>
      <rPr>
        <b/>
        <sz val="9"/>
        <color theme="1"/>
        <rFont val="Gulim"/>
        <family val="2"/>
      </rPr>
      <t>J</t>
    </r>
  </si>
  <si>
    <r>
      <rPr>
        <b/>
        <sz val="10"/>
        <color theme="1"/>
        <rFont val="Gulim"/>
        <family val="2"/>
      </rPr>
      <t>12번 질문 기타 의견:</t>
    </r>
  </si>
  <si>
    <r>
      <rPr>
        <b/>
        <sz val="15"/>
        <color theme="1"/>
        <rFont val="Gulim"/>
        <family val="2"/>
      </rPr>
      <t>귀하의 평점은? 설문 조사 결과 분석도구 점수 격차</t>
    </r>
  </si>
  <si>
    <r>
      <rPr>
        <b/>
        <sz val="10"/>
        <color theme="1"/>
        <rFont val="Gulim"/>
        <family val="2"/>
      </rPr>
      <t>점수 격차</t>
    </r>
  </si>
  <si>
    <r>
      <rPr>
        <b/>
        <sz val="9"/>
        <color theme="1"/>
        <rFont val="Gulim"/>
        <family val="2"/>
      </rPr>
      <t>상위 2개의 응답률 10번 질문</t>
    </r>
  </si>
  <si>
    <r>
      <rPr>
        <b/>
        <sz val="9"/>
        <color theme="1"/>
        <rFont val="Gulim"/>
        <family val="2"/>
      </rPr>
      <t>상위 2개의 응답률 2번 질문:</t>
    </r>
  </si>
  <si>
    <r>
      <rPr>
        <b/>
        <sz val="9"/>
        <color theme="1"/>
        <rFont val="Gulim"/>
        <family val="2"/>
      </rPr>
      <t>격차</t>
    </r>
  </si>
  <si>
    <r>
      <rPr>
        <b/>
        <sz val="9"/>
        <color theme="1"/>
        <rFont val="Gulim"/>
        <family val="2"/>
      </rPr>
      <t>A</t>
    </r>
  </si>
  <si>
    <r>
      <rPr>
        <b/>
        <sz val="9"/>
        <color theme="1"/>
        <rFont val="Gulim"/>
        <family val="2"/>
      </rPr>
      <t>B</t>
    </r>
  </si>
  <si>
    <r>
      <rPr>
        <b/>
        <sz val="9"/>
        <color theme="1"/>
        <rFont val="Gulim"/>
        <family val="2"/>
      </rPr>
      <t>C</t>
    </r>
  </si>
  <si>
    <r>
      <rPr>
        <b/>
        <sz val="9"/>
        <color theme="1"/>
        <rFont val="Gulim"/>
        <family val="2"/>
      </rPr>
      <t>D</t>
    </r>
  </si>
  <si>
    <r>
      <rPr>
        <b/>
        <sz val="9"/>
        <color theme="1"/>
        <rFont val="Gulim"/>
        <family val="2"/>
      </rPr>
      <t>E</t>
    </r>
  </si>
  <si>
    <r>
      <rPr>
        <b/>
        <sz val="9"/>
        <color theme="1"/>
        <rFont val="Gulim"/>
        <family val="2"/>
      </rPr>
      <t>F</t>
    </r>
  </si>
  <si>
    <r>
      <rPr>
        <b/>
        <sz val="9"/>
        <color theme="1"/>
        <rFont val="Gulim"/>
        <family val="2"/>
      </rPr>
      <t>G</t>
    </r>
  </si>
  <si>
    <r>
      <rPr>
        <b/>
        <sz val="9"/>
        <color theme="1"/>
        <rFont val="Gulim"/>
        <family val="2"/>
      </rPr>
      <t>H</t>
    </r>
  </si>
  <si>
    <r>
      <rPr>
        <b/>
        <sz val="9"/>
        <color theme="1"/>
        <rFont val="Gulim"/>
        <family val="2"/>
      </rPr>
      <t>I</t>
    </r>
  </si>
  <si>
    <r>
      <rPr>
        <b/>
        <sz val="9"/>
        <color theme="1"/>
        <rFont val="Gulim"/>
        <family val="2"/>
      </rPr>
      <t>J</t>
    </r>
  </si>
  <si>
    <r>
      <rPr>
        <b/>
        <sz val="9"/>
        <color theme="1"/>
        <rFont val="Gulim"/>
        <family val="2"/>
      </rPr>
      <t>K</t>
    </r>
  </si>
  <si>
    <r>
      <rPr>
        <b/>
        <sz val="9"/>
        <color theme="1"/>
        <rFont val="Gulim"/>
        <family val="2"/>
      </rPr>
      <t>L</t>
    </r>
  </si>
  <si>
    <r>
      <rPr>
        <b/>
        <sz val="9"/>
        <color theme="1"/>
        <rFont val="Gulim"/>
        <family val="2"/>
      </rPr>
      <t>M</t>
    </r>
  </si>
  <si>
    <r>
      <rPr>
        <b/>
        <sz val="15"/>
        <color theme="1"/>
        <rFont val="Gulim"/>
        <family val="2"/>
      </rPr>
      <t>귀하의 평점은? 설문 조사 결과 분석도구 일람표</t>
    </r>
  </si>
  <si>
    <r>
      <rPr>
        <b/>
        <sz val="10"/>
        <color theme="1"/>
        <rFont val="Gulim"/>
        <family val="2"/>
      </rPr>
      <t xml:space="preserve">1번 일람표- 투철한 봉사정신 </t>
    </r>
  </si>
  <si>
    <r>
      <rPr>
        <b/>
        <sz val="10"/>
        <color theme="1"/>
        <rFont val="Gulim"/>
        <family val="2"/>
      </rPr>
      <t>2번 일람표- 원활한 의사 소통</t>
    </r>
  </si>
  <si>
    <r>
      <rPr>
        <b/>
        <sz val="10"/>
        <color theme="1"/>
        <rFont val="Gulim"/>
        <family val="2"/>
      </rPr>
      <t>3번 일람표- 강력한 회원</t>
    </r>
  </si>
  <si>
    <r>
      <rPr>
        <b/>
        <sz val="10"/>
        <color theme="1"/>
        <rFont val="Gulim"/>
        <family val="2"/>
      </rPr>
      <t>4번 일람표- 회원유지</t>
    </r>
  </si>
  <si>
    <r>
      <rPr>
        <b/>
        <sz val="10"/>
        <color theme="1"/>
        <rFont val="Gulim"/>
        <family val="2"/>
      </rPr>
      <t>5번 일람표- 효과적인 클럽 지도력</t>
    </r>
  </si>
  <si>
    <r>
      <rPr>
        <b/>
        <sz val="9"/>
        <color theme="1"/>
        <rFont val="Gulim"/>
        <family val="2"/>
      </rPr>
      <t>하위 2개의 비율</t>
    </r>
  </si>
  <si>
    <r>
      <rPr>
        <b/>
        <sz val="9"/>
        <color theme="1"/>
        <rFont val="Gulim"/>
        <family val="2"/>
      </rPr>
      <t>상위 2개의 비율</t>
    </r>
  </si>
  <si>
    <r>
      <rPr>
        <b/>
        <sz val="9"/>
        <color theme="1"/>
        <rFont val="Gulim"/>
        <family val="2"/>
      </rPr>
      <t>하위 2개의 비율</t>
    </r>
  </si>
  <si>
    <r>
      <rPr>
        <b/>
        <sz val="9"/>
        <color theme="1"/>
        <rFont val="Gulim"/>
        <family val="2"/>
      </rPr>
      <t>상위 2개의 비율</t>
    </r>
  </si>
  <si>
    <r>
      <rPr>
        <b/>
        <sz val="9"/>
        <color theme="1"/>
        <rFont val="Gulim"/>
        <family val="2"/>
      </rPr>
      <t>하위 2개의 비율</t>
    </r>
  </si>
  <si>
    <r>
      <rPr>
        <b/>
        <sz val="9"/>
        <color theme="1"/>
        <rFont val="Gulim"/>
        <family val="2"/>
      </rPr>
      <t>상위 2개의 비율</t>
    </r>
  </si>
  <si>
    <r>
      <rPr>
        <b/>
        <sz val="9"/>
        <color theme="1"/>
        <rFont val="Gulim"/>
        <family val="2"/>
      </rPr>
      <t>하위 2개의 비율</t>
    </r>
  </si>
  <si>
    <r>
      <rPr>
        <b/>
        <sz val="9"/>
        <color theme="1"/>
        <rFont val="Gulim"/>
        <family val="2"/>
      </rPr>
      <t>상위 2개의 비율</t>
    </r>
  </si>
  <si>
    <r>
      <rPr>
        <b/>
        <sz val="9"/>
        <color theme="1"/>
        <rFont val="Gulim"/>
        <family val="2"/>
      </rPr>
      <t>하위 2개의 비율</t>
    </r>
  </si>
  <si>
    <r>
      <rPr>
        <b/>
        <sz val="9"/>
        <color theme="1"/>
        <rFont val="Gulim"/>
        <family val="2"/>
      </rPr>
      <t>상위 2개의 비율</t>
    </r>
  </si>
  <si>
    <r>
      <rPr>
        <b/>
        <sz val="9"/>
        <color theme="1"/>
        <rFont val="Gulim"/>
        <family val="2"/>
      </rPr>
      <t>2A</t>
    </r>
  </si>
  <si>
    <r>
      <rPr>
        <b/>
        <sz val="9"/>
        <color theme="1"/>
        <rFont val="Gulim"/>
        <family val="2"/>
      </rPr>
      <t>2D</t>
    </r>
  </si>
  <si>
    <r>
      <rPr>
        <b/>
        <sz val="9"/>
        <color theme="1"/>
        <rFont val="Gulim"/>
        <family val="2"/>
      </rPr>
      <t>2L</t>
    </r>
  </si>
  <si>
    <r>
      <rPr>
        <b/>
        <sz val="9"/>
        <color theme="1"/>
        <rFont val="Gulim"/>
        <family val="2"/>
      </rPr>
      <t>2F</t>
    </r>
  </si>
  <si>
    <r>
      <rPr>
        <b/>
        <sz val="9"/>
        <color theme="1"/>
        <rFont val="Gulim"/>
        <family val="2"/>
      </rPr>
      <t>2C</t>
    </r>
  </si>
  <si>
    <r>
      <rPr>
        <b/>
        <sz val="9"/>
        <color theme="1"/>
        <rFont val="Gulim"/>
        <family val="2"/>
      </rPr>
      <t>2B</t>
    </r>
  </si>
  <si>
    <r>
      <rPr>
        <b/>
        <sz val="9"/>
        <color theme="1"/>
        <rFont val="Gulim"/>
        <family val="2"/>
      </rPr>
      <t>2E</t>
    </r>
  </si>
  <si>
    <r>
      <rPr>
        <b/>
        <sz val="9"/>
        <color theme="1"/>
        <rFont val="Gulim"/>
        <family val="2"/>
      </rPr>
      <t>3E</t>
    </r>
  </si>
  <si>
    <r>
      <rPr>
        <b/>
        <sz val="9"/>
        <color theme="1"/>
        <rFont val="Gulim"/>
        <family val="2"/>
      </rPr>
      <t>2J</t>
    </r>
  </si>
  <si>
    <r>
      <rPr>
        <b/>
        <sz val="9"/>
        <color theme="1"/>
        <rFont val="Gulim"/>
        <family val="2"/>
      </rPr>
      <t>2M</t>
    </r>
  </si>
  <si>
    <r>
      <rPr>
        <b/>
        <sz val="9"/>
        <color theme="1"/>
        <rFont val="Gulim"/>
        <family val="2"/>
      </rPr>
      <t>2G</t>
    </r>
  </si>
  <si>
    <r>
      <rPr>
        <b/>
        <sz val="9"/>
        <color theme="1"/>
        <rFont val="Gulim"/>
        <family val="2"/>
      </rPr>
      <t>4D</t>
    </r>
  </si>
  <si>
    <r>
      <rPr>
        <b/>
        <sz val="9"/>
        <color theme="1"/>
        <rFont val="Gulim"/>
        <family val="2"/>
      </rPr>
      <t>10L</t>
    </r>
  </si>
  <si>
    <r>
      <rPr>
        <b/>
        <sz val="9"/>
        <color theme="1"/>
        <rFont val="Gulim"/>
        <family val="2"/>
      </rPr>
      <t>2K</t>
    </r>
  </si>
  <si>
    <r>
      <rPr>
        <b/>
        <sz val="9"/>
        <color theme="1"/>
        <rFont val="Gulim"/>
        <family val="2"/>
      </rPr>
      <t>4C</t>
    </r>
  </si>
  <si>
    <r>
      <rPr>
        <b/>
        <sz val="9"/>
        <color theme="1"/>
        <rFont val="Gulim"/>
        <family val="2"/>
      </rPr>
      <t>2H</t>
    </r>
  </si>
  <si>
    <r>
      <rPr>
        <b/>
        <sz val="9"/>
        <color theme="1"/>
        <rFont val="Gulim"/>
        <family val="2"/>
      </rPr>
      <t>4I</t>
    </r>
  </si>
  <si>
    <r>
      <rPr>
        <b/>
        <sz val="9"/>
        <color theme="1"/>
        <rFont val="Gulim"/>
        <family val="2"/>
      </rPr>
      <t>11B</t>
    </r>
  </si>
  <si>
    <r>
      <rPr>
        <b/>
        <sz val="9"/>
        <color theme="1"/>
        <rFont val="Gulim"/>
        <family val="2"/>
      </rPr>
      <t>3A</t>
    </r>
  </si>
  <si>
    <r>
      <rPr>
        <b/>
        <sz val="9"/>
        <color theme="1"/>
        <rFont val="Gulim"/>
        <family val="2"/>
      </rPr>
      <t>4E</t>
    </r>
  </si>
  <si>
    <r>
      <rPr>
        <b/>
        <sz val="9"/>
        <color theme="1"/>
        <rFont val="Gulim"/>
        <family val="2"/>
      </rPr>
      <t>2I</t>
    </r>
  </si>
  <si>
    <r>
      <rPr>
        <b/>
        <sz val="9"/>
        <color theme="1"/>
        <rFont val="Gulim"/>
        <family val="2"/>
      </rPr>
      <t>10D</t>
    </r>
  </si>
  <si>
    <r>
      <rPr>
        <b/>
        <sz val="9"/>
        <color theme="1"/>
        <rFont val="Gulim"/>
        <family val="2"/>
      </rPr>
      <t>11H</t>
    </r>
  </si>
  <si>
    <r>
      <rPr>
        <b/>
        <sz val="9"/>
        <color theme="1"/>
        <rFont val="Gulim"/>
        <family val="2"/>
      </rPr>
      <t>3B</t>
    </r>
  </si>
  <si>
    <r>
      <rPr>
        <b/>
        <sz val="9"/>
        <color theme="1"/>
        <rFont val="Gulim"/>
        <family val="2"/>
      </rPr>
      <t>4G</t>
    </r>
  </si>
  <si>
    <r>
      <rPr>
        <b/>
        <sz val="9"/>
        <color theme="1"/>
        <rFont val="Gulim"/>
        <family val="2"/>
      </rPr>
      <t>3C</t>
    </r>
  </si>
  <si>
    <r>
      <rPr>
        <b/>
        <sz val="9"/>
        <color theme="1"/>
        <rFont val="Gulim"/>
        <family val="2"/>
      </rPr>
      <t>10E</t>
    </r>
  </si>
  <si>
    <r>
      <rPr>
        <b/>
        <sz val="9"/>
        <color theme="1"/>
        <rFont val="Gulim"/>
        <family val="2"/>
      </rPr>
      <t>3F</t>
    </r>
  </si>
  <si>
    <r>
      <rPr>
        <b/>
        <sz val="9"/>
        <color theme="1"/>
        <rFont val="Gulim"/>
        <family val="2"/>
      </rPr>
      <t>4H</t>
    </r>
  </si>
  <si>
    <r>
      <rPr>
        <b/>
        <sz val="9"/>
        <color theme="1"/>
        <rFont val="Gulim"/>
        <family val="2"/>
      </rPr>
      <t>3D</t>
    </r>
  </si>
  <si>
    <r>
      <rPr>
        <b/>
        <sz val="9"/>
        <color theme="1"/>
        <rFont val="Gulim"/>
        <family val="2"/>
      </rPr>
      <t>11G</t>
    </r>
  </si>
  <si>
    <r>
      <rPr>
        <b/>
        <sz val="9"/>
        <color theme="1"/>
        <rFont val="Gulim"/>
        <family val="2"/>
      </rPr>
      <t>3G</t>
    </r>
  </si>
  <si>
    <r>
      <rPr>
        <b/>
        <sz val="9"/>
        <color theme="1"/>
        <rFont val="Gulim"/>
        <family val="2"/>
      </rPr>
      <t>4J</t>
    </r>
  </si>
  <si>
    <r>
      <rPr>
        <b/>
        <sz val="9"/>
        <color theme="1"/>
        <rFont val="Gulim"/>
        <family val="2"/>
      </rPr>
      <t>10A</t>
    </r>
  </si>
  <si>
    <r>
      <rPr>
        <b/>
        <sz val="9"/>
        <color theme="1"/>
        <rFont val="Gulim"/>
        <family val="2"/>
      </rPr>
      <t>11I</t>
    </r>
  </si>
  <si>
    <r>
      <rPr>
        <b/>
        <sz val="9"/>
        <color theme="1"/>
        <rFont val="Gulim"/>
        <family val="2"/>
      </rPr>
      <t>3H</t>
    </r>
  </si>
  <si>
    <r>
      <rPr>
        <b/>
        <sz val="9"/>
        <color theme="1"/>
        <rFont val="Gulim"/>
        <family val="2"/>
      </rPr>
      <t>4K</t>
    </r>
  </si>
  <si>
    <r>
      <rPr>
        <b/>
        <sz val="9"/>
        <color theme="1"/>
        <rFont val="Gulim"/>
        <family val="2"/>
      </rPr>
      <t>10B</t>
    </r>
  </si>
  <si>
    <r>
      <rPr>
        <b/>
        <sz val="9"/>
        <color theme="1"/>
        <rFont val="Gulim"/>
        <family val="2"/>
      </rPr>
      <t>11J</t>
    </r>
  </si>
  <si>
    <r>
      <rPr>
        <b/>
        <sz val="9"/>
        <color theme="1"/>
        <rFont val="Gulim"/>
        <family val="2"/>
      </rPr>
      <t>3I</t>
    </r>
  </si>
  <si>
    <r>
      <rPr>
        <b/>
        <sz val="9"/>
        <color theme="1"/>
        <rFont val="Gulim"/>
        <family val="2"/>
      </rPr>
      <t>4L</t>
    </r>
  </si>
  <si>
    <r>
      <rPr>
        <b/>
        <sz val="9"/>
        <color theme="1"/>
        <rFont val="Gulim"/>
        <family val="2"/>
      </rPr>
      <t>10G</t>
    </r>
  </si>
  <si>
    <r>
      <rPr>
        <b/>
        <sz val="9"/>
        <color theme="1"/>
        <rFont val="Gulim"/>
        <family val="2"/>
      </rPr>
      <t>3J</t>
    </r>
  </si>
  <si>
    <r>
      <rPr>
        <b/>
        <sz val="9"/>
        <color theme="1"/>
        <rFont val="Gulim"/>
        <family val="2"/>
      </rPr>
      <t>10C</t>
    </r>
  </si>
  <si>
    <r>
      <rPr>
        <b/>
        <sz val="9"/>
        <color theme="1"/>
        <rFont val="Gulim"/>
        <family val="2"/>
      </rPr>
      <t>10H</t>
    </r>
  </si>
  <si>
    <r>
      <rPr>
        <b/>
        <sz val="9"/>
        <color theme="1"/>
        <rFont val="Gulim"/>
        <family val="2"/>
      </rPr>
      <t>4A</t>
    </r>
  </si>
  <si>
    <r>
      <rPr>
        <b/>
        <sz val="9"/>
        <color theme="1"/>
        <rFont val="Gulim"/>
        <family val="2"/>
      </rPr>
      <t>10M</t>
    </r>
  </si>
  <si>
    <r>
      <rPr>
        <b/>
        <sz val="9"/>
        <color theme="1"/>
        <rFont val="Gulim"/>
        <family val="2"/>
      </rPr>
      <t>10I</t>
    </r>
  </si>
  <si>
    <r>
      <rPr>
        <b/>
        <sz val="9"/>
        <color theme="1"/>
        <rFont val="Gulim"/>
        <family val="2"/>
      </rPr>
      <t>4B</t>
    </r>
  </si>
  <si>
    <r>
      <rPr>
        <b/>
        <sz val="9"/>
        <color theme="1"/>
        <rFont val="Gulim"/>
        <family val="2"/>
      </rPr>
      <t>11A</t>
    </r>
  </si>
  <si>
    <r>
      <rPr>
        <b/>
        <sz val="9"/>
        <color theme="1"/>
        <rFont val="Gulim"/>
        <family val="2"/>
      </rPr>
      <t>4F</t>
    </r>
  </si>
  <si>
    <r>
      <rPr>
        <b/>
        <sz val="9"/>
        <color theme="1"/>
        <rFont val="Gulim"/>
        <family val="2"/>
      </rPr>
      <t>11B</t>
    </r>
  </si>
  <si>
    <r>
      <rPr>
        <b/>
        <sz val="9"/>
        <color theme="1"/>
        <rFont val="Gulim"/>
        <family val="2"/>
      </rPr>
      <t>10F</t>
    </r>
  </si>
  <si>
    <r>
      <rPr>
        <b/>
        <sz val="9"/>
        <color theme="1"/>
        <rFont val="Gulim"/>
        <family val="2"/>
      </rPr>
      <t>11D</t>
    </r>
  </si>
  <si>
    <r>
      <rPr>
        <b/>
        <sz val="9"/>
        <color theme="1"/>
        <rFont val="Gulim"/>
        <family val="2"/>
      </rPr>
      <t>10J</t>
    </r>
  </si>
  <si>
    <r>
      <rPr>
        <b/>
        <sz val="9"/>
        <color theme="1"/>
        <rFont val="Gulim"/>
        <family val="2"/>
      </rPr>
      <t>11E</t>
    </r>
  </si>
  <si>
    <r>
      <rPr>
        <b/>
        <sz val="9"/>
        <color theme="1"/>
        <rFont val="Gulim"/>
        <family val="2"/>
      </rPr>
      <t>10K</t>
    </r>
  </si>
  <si>
    <r>
      <rPr>
        <b/>
        <sz val="9"/>
        <color theme="1"/>
        <rFont val="Gulim"/>
        <family val="2"/>
      </rPr>
      <t>11F</t>
    </r>
  </si>
  <si>
    <r>
      <rPr>
        <b/>
        <sz val="9"/>
        <color theme="1"/>
        <rFont val="Gulim"/>
        <family val="2"/>
      </rPr>
      <t>10N</t>
    </r>
  </si>
  <si>
    <r>
      <rPr>
        <b/>
        <sz val="9"/>
        <color theme="1"/>
        <rFont val="Gulim"/>
        <family val="2"/>
      </rPr>
      <t>10O</t>
    </r>
  </si>
  <si>
    <r>
      <rPr>
        <b/>
        <sz val="9"/>
        <color theme="1"/>
        <rFont val="Gulim"/>
        <family val="2"/>
      </rPr>
      <t>10P</t>
    </r>
  </si>
  <si>
    <r>
      <rPr>
        <b/>
        <sz val="9"/>
        <color theme="1"/>
        <rFont val="Gulim"/>
        <family val="2"/>
      </rPr>
      <t>11C</t>
    </r>
  </si>
  <si>
    <t>아니</t>
  </si>
  <si>
    <t>예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</si>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</sst>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Gulim"/>
      <family val="2"/>
    </font>
    <font>
      <sz val="9"/>
      <color theme="1"/>
      <name val="Gulim"/>
      <family val="2"/>
    </font>
    <font>
      <sz val="11"/>
      <color theme="1"/>
      <name val="Gulim"/>
      <family val="2"/>
    </font>
    <font>
      <b/>
      <sz val="11"/>
      <color theme="1"/>
      <name val="Gulim"/>
      <family val="2"/>
    </font>
    <font>
      <b/>
      <sz val="15"/>
      <color theme="1"/>
      <name val="Gulim"/>
      <family val="2"/>
    </font>
    <font>
      <b/>
      <i/>
      <sz val="9"/>
      <color theme="1"/>
      <name val="Gulim"/>
      <family val="2"/>
    </font>
    <font>
      <b/>
      <sz val="9"/>
      <color theme="1"/>
      <name val="Gulim"/>
      <family val="2"/>
    </font>
    <font>
      <b/>
      <sz val="10"/>
      <color theme="1"/>
      <name val="Gulim"/>
      <family val="2"/>
    </font>
    <font>
      <sz val="9"/>
      <color theme="1"/>
      <name val="Calibri"/>
      <family val="2"/>
      <scheme val="minor"/>
    </font>
    <font>
      <sz val="9"/>
      <name val="Gulim"/>
      <family val="2"/>
    </font>
    <font>
      <sz val="10"/>
      <color theme="1"/>
      <name val="Gulim"/>
      <family val="2"/>
    </font>
    <font>
      <sz val="9"/>
      <color theme="1"/>
      <name val="Gulim"/>
      <family val="2"/>
    </font>
  </fonts>
  <fills count="6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0" borderId="0" xfId="0" applyFont="1"/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/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9" fontId="3" fillId="0" borderId="2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5" borderId="25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3" fillId="0" borderId="0" xfId="0" applyFont="1" applyProtection="1"/>
    <xf numFmtId="0" fontId="7" fillId="0" borderId="0" xfId="0" applyFont="1" applyFill="1" applyBorder="1" applyAlignment="1" applyProtection="1">
      <alignment horizontal="center" vertical="center" wrapText="1"/>
    </xf>
    <xf numFmtId="9" fontId="3" fillId="4" borderId="5" xfId="0" applyNumberFormat="1" applyFont="1" applyFill="1" applyBorder="1" applyAlignment="1" applyProtection="1">
      <alignment horizontal="center" vertical="center" wrapText="1"/>
    </xf>
    <xf numFmtId="9" fontId="3" fillId="5" borderId="16" xfId="0" applyNumberFormat="1" applyFont="1" applyFill="1" applyBorder="1" applyAlignment="1" applyProtection="1">
      <alignment horizontal="center" vertical="center" wrapText="1"/>
    </xf>
    <xf numFmtId="9" fontId="3" fillId="4" borderId="13" xfId="0" applyNumberFormat="1" applyFont="1" applyFill="1" applyBorder="1" applyAlignment="1" applyProtection="1">
      <alignment horizontal="center" vertical="center" wrapText="1"/>
    </xf>
    <xf numFmtId="9" fontId="3" fillId="5" borderId="14" xfId="0" applyNumberFormat="1" applyFont="1" applyFill="1" applyBorder="1" applyAlignment="1" applyProtection="1">
      <alignment horizontal="center" vertical="center" wrapText="1"/>
    </xf>
    <xf numFmtId="9" fontId="3" fillId="5" borderId="7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9" fontId="3" fillId="4" borderId="23" xfId="0" applyNumberFormat="1" applyFont="1" applyFill="1" applyBorder="1" applyAlignment="1" applyProtection="1">
      <alignment horizontal="center" vertical="center" wrapText="1"/>
    </xf>
    <xf numFmtId="0" fontId="7" fillId="5" borderId="26" xfId="0" applyFont="1" applyFill="1" applyBorder="1" applyAlignment="1" applyProtection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9" fontId="3" fillId="3" borderId="16" xfId="0" applyNumberFormat="1" applyFont="1" applyFill="1" applyBorder="1" applyAlignment="1">
      <alignment horizontal="center" vertical="center" wrapText="1"/>
    </xf>
    <xf numFmtId="9" fontId="3" fillId="2" borderId="13" xfId="0" applyNumberFormat="1" applyFont="1" applyFill="1" applyBorder="1" applyAlignment="1">
      <alignment horizontal="center" vertical="center" wrapText="1"/>
    </xf>
    <xf numFmtId="9" fontId="3" fillId="3" borderId="14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9" fontId="3" fillId="4" borderId="13" xfId="0" applyNumberFormat="1" applyFont="1" applyFill="1" applyBorder="1" applyAlignment="1">
      <alignment horizontal="center" vertical="center" wrapText="1"/>
    </xf>
    <xf numFmtId="9" fontId="3" fillId="4" borderId="23" xfId="0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9" fontId="3" fillId="2" borderId="23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9" fontId="3" fillId="0" borderId="32" xfId="0" applyNumberFormat="1" applyFont="1" applyFill="1" applyBorder="1" applyAlignment="1" applyProtection="1">
      <alignment horizontal="center" vertical="center" wrapText="1"/>
    </xf>
    <xf numFmtId="9" fontId="3" fillId="0" borderId="34" xfId="0" applyNumberFormat="1" applyFont="1" applyFill="1" applyBorder="1" applyAlignment="1" applyProtection="1">
      <alignment horizontal="center" vertical="center" wrapText="1"/>
    </xf>
    <xf numFmtId="9" fontId="3" fillId="0" borderId="35" xfId="0" applyNumberFormat="1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7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3" borderId="39" xfId="0" applyFont="1" applyFill="1" applyBorder="1" applyAlignment="1" applyProtection="1">
      <alignment horizontal="center" vertical="center" wrapText="1"/>
    </xf>
    <xf numFmtId="0" fontId="7" fillId="3" borderId="40" xfId="0" applyFont="1" applyFill="1" applyBorder="1" applyAlignment="1" applyProtection="1">
      <alignment horizontal="center" vertical="center" wrapText="1"/>
    </xf>
    <xf numFmtId="0" fontId="7" fillId="4" borderId="39" xfId="0" applyFont="1" applyFill="1" applyBorder="1" applyAlignment="1" applyProtection="1">
      <alignment horizontal="center" vertical="center" wrapText="1"/>
    </xf>
    <xf numFmtId="0" fontId="7" fillId="5" borderId="39" xfId="0" applyFont="1" applyFill="1" applyBorder="1" applyAlignment="1" applyProtection="1">
      <alignment horizontal="center" vertical="center" wrapText="1"/>
    </xf>
    <xf numFmtId="0" fontId="7" fillId="5" borderId="40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9" fontId="3" fillId="4" borderId="10" xfId="0" applyNumberFormat="1" applyFont="1" applyFill="1" applyBorder="1" applyAlignment="1" applyProtection="1">
      <alignment horizontal="center" vertical="center" wrapText="1"/>
    </xf>
    <xf numFmtId="9" fontId="3" fillId="5" borderId="11" xfId="0" applyNumberFormat="1" applyFont="1" applyFill="1" applyBorder="1" applyAlignment="1" applyProtection="1">
      <alignment horizontal="center" vertical="center" wrapText="1"/>
    </xf>
    <xf numFmtId="9" fontId="11" fillId="4" borderId="5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617220</xdr:colOff>
      <xdr:row>0</xdr:row>
      <xdr:rowOff>0</xdr:rowOff>
    </xdr:from>
    <xdr:to>
      <xdr:col>8</xdr:col>
      <xdr:colOff>454546</xdr:colOff>
      <xdr:row>0</xdr:row>
      <xdr:rowOff>777240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0"/>
          <a:ext cx="850786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22860</xdr:rowOff>
    </xdr:from>
    <xdr:to>
      <xdr:col>7</xdr:col>
      <xdr:colOff>210706</xdr:colOff>
      <xdr:row>1</xdr:row>
      <xdr:rowOff>15240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22860"/>
          <a:ext cx="881266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525780</xdr:colOff>
      <xdr:row>0</xdr:row>
      <xdr:rowOff>0</xdr:rowOff>
    </xdr:from>
    <xdr:to>
      <xdr:col>11</xdr:col>
      <xdr:colOff>43066</xdr:colOff>
      <xdr:row>0</xdr:row>
      <xdr:rowOff>777240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180" y="0"/>
          <a:ext cx="904126" cy="77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5"/>
  <sheetViews>
    <sheetView showGridLines="0" tabSelected="1" zoomScaleNormal="100" workbookViewId="0">
      <selection activeCell="C7" sqref="C7:G7"/>
    </sheetView>
  </sheetViews>
  <sheetFormatPr defaultColWidth="8.88671875" defaultRowHeight="14.4" x14ac:dyDescent="0.25"/>
  <cols>
    <col min="1" max="1" width="9.44140625" style="62" customWidth="1"/>
    <col min="2" max="7" width="10.88671875" style="32" customWidth="1"/>
    <col min="8" max="8" width="3.33203125" style="32" customWidth="1"/>
    <col min="9" max="15" width="10.88671875" style="32" customWidth="1"/>
    <col min="16" max="16384" width="8.88671875" style="32"/>
  </cols>
  <sheetData>
    <row r="1" spans="1:16" ht="61.8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6" ht="34.799999999999997" customHeight="1" x14ac:dyDescent="0.2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6" ht="19.2" customHeight="1" x14ac:dyDescent="0.2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33"/>
    </row>
    <row r="4" spans="1:16" ht="43.8" customHeight="1" x14ac:dyDescent="0.25">
      <c r="A4" s="132" t="s">
        <v>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6" x14ac:dyDescent="0.25">
      <c r="A5" s="132" t="s">
        <v>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6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" customHeight="1" thickBot="1" x14ac:dyDescent="0.3">
      <c r="A7" s="128" t="s">
        <v>4</v>
      </c>
      <c r="B7" s="128"/>
      <c r="C7" s="129"/>
      <c r="D7" s="129"/>
      <c r="E7" s="129"/>
      <c r="F7" s="129"/>
      <c r="G7" s="129"/>
      <c r="H7" s="34"/>
      <c r="I7" s="86" t="s">
        <v>5</v>
      </c>
      <c r="J7" s="130"/>
      <c r="K7" s="130"/>
      <c r="L7" s="130"/>
      <c r="M7" s="130"/>
      <c r="N7" s="87"/>
      <c r="O7" s="87"/>
    </row>
    <row r="8" spans="1:16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6" ht="15" thickBot="1" x14ac:dyDescent="0.3">
      <c r="A9" s="123" t="s">
        <v>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6" ht="22.2" thickBot="1" x14ac:dyDescent="0.3">
      <c r="A10" s="35"/>
      <c r="B10" s="36">
        <v>1</v>
      </c>
      <c r="C10" s="36">
        <v>2</v>
      </c>
      <c r="D10" s="37">
        <v>3</v>
      </c>
      <c r="E10" s="37">
        <v>4</v>
      </c>
      <c r="F10" s="38">
        <v>5</v>
      </c>
      <c r="G10" s="39">
        <v>6</v>
      </c>
      <c r="H10" s="40"/>
      <c r="I10" s="35" t="s">
        <v>7</v>
      </c>
      <c r="J10" s="42" t="s">
        <v>8</v>
      </c>
      <c r="K10" s="41" t="s">
        <v>9</v>
      </c>
      <c r="L10" s="42" t="s">
        <v>10</v>
      </c>
      <c r="M10" s="73" t="s">
        <v>11</v>
      </c>
      <c r="N10" s="63"/>
    </row>
    <row r="11" spans="1:16" x14ac:dyDescent="0.25">
      <c r="A11" s="43" t="s">
        <v>12</v>
      </c>
      <c r="B11" s="19"/>
      <c r="C11" s="19"/>
      <c r="D11" s="88"/>
      <c r="E11" s="20"/>
      <c r="F11" s="21"/>
      <c r="G11" s="22"/>
      <c r="H11" s="44"/>
      <c r="I11" s="69">
        <f>SUM(B11:G11)</f>
        <v>0</v>
      </c>
      <c r="J11" s="70">
        <f t="shared" ref="J11:J23" si="0">SUM(B11:C11)</f>
        <v>0</v>
      </c>
      <c r="K11" s="71">
        <f t="shared" ref="K11:K23" si="1">SUM(F11:G11)</f>
        <v>0</v>
      </c>
      <c r="L11" s="72" t="str">
        <f t="shared" ref="L11:L23" si="2">IFERROR(J11/I11, "")</f>
        <v/>
      </c>
      <c r="M11" s="68" t="str">
        <f t="shared" ref="M11:M23" si="3">IFERROR(K11/I11, "")</f>
        <v/>
      </c>
      <c r="N11" s="60"/>
    </row>
    <row r="12" spans="1:16" x14ac:dyDescent="0.25">
      <c r="A12" s="45" t="s">
        <v>13</v>
      </c>
      <c r="B12" s="23"/>
      <c r="C12" s="23"/>
      <c r="D12" s="24"/>
      <c r="E12" s="24"/>
      <c r="F12" s="25"/>
      <c r="G12" s="26"/>
      <c r="H12" s="44"/>
      <c r="I12" s="46">
        <f t="shared" ref="I12:I23" si="4">SUM(B12:G12)</f>
        <v>0</v>
      </c>
      <c r="J12" s="48">
        <f t="shared" si="0"/>
        <v>0</v>
      </c>
      <c r="K12" s="47">
        <f t="shared" si="1"/>
        <v>0</v>
      </c>
      <c r="L12" s="64" t="str">
        <f t="shared" si="2"/>
        <v/>
      </c>
      <c r="M12" s="65" t="str">
        <f t="shared" si="3"/>
        <v/>
      </c>
      <c r="N12" s="60"/>
    </row>
    <row r="13" spans="1:16" x14ac:dyDescent="0.25">
      <c r="A13" s="45" t="s">
        <v>14</v>
      </c>
      <c r="B13" s="23"/>
      <c r="C13" s="23"/>
      <c r="D13" s="24"/>
      <c r="E13" s="24"/>
      <c r="F13" s="25"/>
      <c r="G13" s="26"/>
      <c r="H13" s="44"/>
      <c r="I13" s="46">
        <f t="shared" si="4"/>
        <v>0</v>
      </c>
      <c r="J13" s="48">
        <f t="shared" si="0"/>
        <v>0</v>
      </c>
      <c r="K13" s="47">
        <f t="shared" si="1"/>
        <v>0</v>
      </c>
      <c r="L13" s="64" t="str">
        <f t="shared" si="2"/>
        <v/>
      </c>
      <c r="M13" s="65" t="str">
        <f t="shared" si="3"/>
        <v/>
      </c>
      <c r="N13" s="60"/>
    </row>
    <row r="14" spans="1:16" x14ac:dyDescent="0.25">
      <c r="A14" s="45" t="s">
        <v>15</v>
      </c>
      <c r="B14" s="23"/>
      <c r="C14" s="23"/>
      <c r="D14" s="24"/>
      <c r="E14" s="24"/>
      <c r="F14" s="25"/>
      <c r="G14" s="26"/>
      <c r="H14" s="44"/>
      <c r="I14" s="46">
        <f t="shared" si="4"/>
        <v>0</v>
      </c>
      <c r="J14" s="48">
        <f t="shared" si="0"/>
        <v>0</v>
      </c>
      <c r="K14" s="47">
        <f t="shared" si="1"/>
        <v>0</v>
      </c>
      <c r="L14" s="64" t="str">
        <f t="shared" si="2"/>
        <v/>
      </c>
      <c r="M14" s="65" t="str">
        <f t="shared" si="3"/>
        <v/>
      </c>
      <c r="N14" s="60"/>
    </row>
    <row r="15" spans="1:16" x14ac:dyDescent="0.25">
      <c r="A15" s="45" t="s">
        <v>16</v>
      </c>
      <c r="B15" s="23"/>
      <c r="C15" s="23"/>
      <c r="D15" s="24"/>
      <c r="E15" s="24"/>
      <c r="F15" s="25"/>
      <c r="G15" s="26"/>
      <c r="H15" s="44"/>
      <c r="I15" s="46">
        <f t="shared" si="4"/>
        <v>0</v>
      </c>
      <c r="J15" s="48">
        <f t="shared" si="0"/>
        <v>0</v>
      </c>
      <c r="K15" s="47">
        <f t="shared" si="1"/>
        <v>0</v>
      </c>
      <c r="L15" s="64" t="str">
        <f t="shared" si="2"/>
        <v/>
      </c>
      <c r="M15" s="65" t="str">
        <f t="shared" si="3"/>
        <v/>
      </c>
      <c r="N15" s="60"/>
    </row>
    <row r="16" spans="1:16" x14ac:dyDescent="0.25">
      <c r="A16" s="45" t="s">
        <v>17</v>
      </c>
      <c r="B16" s="23"/>
      <c r="C16" s="23"/>
      <c r="D16" s="24"/>
      <c r="E16" s="24"/>
      <c r="F16" s="25"/>
      <c r="G16" s="26"/>
      <c r="H16" s="44"/>
      <c r="I16" s="46">
        <f t="shared" si="4"/>
        <v>0</v>
      </c>
      <c r="J16" s="48">
        <f t="shared" si="0"/>
        <v>0</v>
      </c>
      <c r="K16" s="47">
        <f t="shared" si="1"/>
        <v>0</v>
      </c>
      <c r="L16" s="64" t="str">
        <f t="shared" si="2"/>
        <v/>
      </c>
      <c r="M16" s="65" t="str">
        <f t="shared" si="3"/>
        <v/>
      </c>
      <c r="N16" s="60"/>
    </row>
    <row r="17" spans="1:15" x14ac:dyDescent="0.25">
      <c r="A17" s="45" t="s">
        <v>18</v>
      </c>
      <c r="B17" s="23"/>
      <c r="C17" s="23"/>
      <c r="D17" s="24"/>
      <c r="E17" s="24"/>
      <c r="F17" s="25"/>
      <c r="G17" s="26"/>
      <c r="H17" s="44"/>
      <c r="I17" s="46">
        <f t="shared" si="4"/>
        <v>0</v>
      </c>
      <c r="J17" s="48">
        <f t="shared" si="0"/>
        <v>0</v>
      </c>
      <c r="K17" s="47">
        <f t="shared" si="1"/>
        <v>0</v>
      </c>
      <c r="L17" s="64" t="str">
        <f t="shared" si="2"/>
        <v/>
      </c>
      <c r="M17" s="65" t="str">
        <f t="shared" si="3"/>
        <v/>
      </c>
      <c r="N17" s="60"/>
    </row>
    <row r="18" spans="1:15" x14ac:dyDescent="0.25">
      <c r="A18" s="45" t="s">
        <v>19</v>
      </c>
      <c r="B18" s="23"/>
      <c r="C18" s="23"/>
      <c r="D18" s="24"/>
      <c r="E18" s="24"/>
      <c r="F18" s="25"/>
      <c r="G18" s="26"/>
      <c r="H18" s="44"/>
      <c r="I18" s="46">
        <f t="shared" si="4"/>
        <v>0</v>
      </c>
      <c r="J18" s="48">
        <f t="shared" si="0"/>
        <v>0</v>
      </c>
      <c r="K18" s="47">
        <f t="shared" si="1"/>
        <v>0</v>
      </c>
      <c r="L18" s="64" t="str">
        <f t="shared" si="2"/>
        <v/>
      </c>
      <c r="M18" s="65" t="str">
        <f t="shared" si="3"/>
        <v/>
      </c>
      <c r="N18" s="60"/>
    </row>
    <row r="19" spans="1:15" x14ac:dyDescent="0.25">
      <c r="A19" s="45" t="s">
        <v>20</v>
      </c>
      <c r="B19" s="23"/>
      <c r="C19" s="23"/>
      <c r="D19" s="24"/>
      <c r="E19" s="24"/>
      <c r="F19" s="25"/>
      <c r="G19" s="26"/>
      <c r="H19" s="44"/>
      <c r="I19" s="46">
        <f t="shared" si="4"/>
        <v>0</v>
      </c>
      <c r="J19" s="48">
        <f t="shared" si="0"/>
        <v>0</v>
      </c>
      <c r="K19" s="47">
        <f t="shared" si="1"/>
        <v>0</v>
      </c>
      <c r="L19" s="64" t="str">
        <f t="shared" si="2"/>
        <v/>
      </c>
      <c r="M19" s="65" t="str">
        <f t="shared" si="3"/>
        <v/>
      </c>
      <c r="N19" s="60"/>
    </row>
    <row r="20" spans="1:15" x14ac:dyDescent="0.25">
      <c r="A20" s="45" t="s">
        <v>21</v>
      </c>
      <c r="B20" s="23"/>
      <c r="C20" s="23"/>
      <c r="D20" s="24"/>
      <c r="E20" s="24"/>
      <c r="F20" s="25"/>
      <c r="G20" s="26"/>
      <c r="H20" s="44"/>
      <c r="I20" s="46">
        <f t="shared" si="4"/>
        <v>0</v>
      </c>
      <c r="J20" s="48">
        <f t="shared" si="0"/>
        <v>0</v>
      </c>
      <c r="K20" s="47">
        <f t="shared" si="1"/>
        <v>0</v>
      </c>
      <c r="L20" s="64" t="str">
        <f t="shared" si="2"/>
        <v/>
      </c>
      <c r="M20" s="65" t="str">
        <f t="shared" si="3"/>
        <v/>
      </c>
      <c r="N20" s="60"/>
    </row>
    <row r="21" spans="1:15" x14ac:dyDescent="0.25">
      <c r="A21" s="45" t="s">
        <v>22</v>
      </c>
      <c r="B21" s="23"/>
      <c r="C21" s="23"/>
      <c r="D21" s="24"/>
      <c r="E21" s="24"/>
      <c r="F21" s="25"/>
      <c r="G21" s="26"/>
      <c r="H21" s="44"/>
      <c r="I21" s="46">
        <f t="shared" si="4"/>
        <v>0</v>
      </c>
      <c r="J21" s="48">
        <f t="shared" si="0"/>
        <v>0</v>
      </c>
      <c r="K21" s="47">
        <f t="shared" si="1"/>
        <v>0</v>
      </c>
      <c r="L21" s="64" t="str">
        <f t="shared" si="2"/>
        <v/>
      </c>
      <c r="M21" s="65" t="str">
        <f t="shared" si="3"/>
        <v/>
      </c>
      <c r="N21" s="60"/>
    </row>
    <row r="22" spans="1:15" x14ac:dyDescent="0.25">
      <c r="A22" s="45" t="s">
        <v>23</v>
      </c>
      <c r="B22" s="23"/>
      <c r="C22" s="23"/>
      <c r="D22" s="24"/>
      <c r="E22" s="24"/>
      <c r="F22" s="25"/>
      <c r="G22" s="26"/>
      <c r="H22" s="44"/>
      <c r="I22" s="46">
        <f t="shared" si="4"/>
        <v>0</v>
      </c>
      <c r="J22" s="48">
        <f t="shared" si="0"/>
        <v>0</v>
      </c>
      <c r="K22" s="47">
        <f t="shared" si="1"/>
        <v>0</v>
      </c>
      <c r="L22" s="64" t="str">
        <f t="shared" si="2"/>
        <v/>
      </c>
      <c r="M22" s="65" t="str">
        <f t="shared" si="3"/>
        <v/>
      </c>
      <c r="N22" s="60"/>
    </row>
    <row r="23" spans="1:15" ht="15" thickBot="1" x14ac:dyDescent="0.3">
      <c r="A23" s="49" t="s">
        <v>24</v>
      </c>
      <c r="B23" s="27"/>
      <c r="C23" s="27"/>
      <c r="D23" s="28"/>
      <c r="E23" s="28"/>
      <c r="F23" s="29"/>
      <c r="G23" s="30"/>
      <c r="H23" s="44"/>
      <c r="I23" s="50">
        <f t="shared" si="4"/>
        <v>0</v>
      </c>
      <c r="J23" s="52">
        <f t="shared" si="0"/>
        <v>0</v>
      </c>
      <c r="K23" s="51">
        <f t="shared" si="1"/>
        <v>0</v>
      </c>
      <c r="L23" s="66" t="str">
        <f t="shared" si="2"/>
        <v/>
      </c>
      <c r="M23" s="67" t="str">
        <f t="shared" si="3"/>
        <v/>
      </c>
      <c r="N23" s="60"/>
    </row>
    <row r="25" spans="1:15" ht="15" thickBot="1" x14ac:dyDescent="0.3">
      <c r="A25" s="123" t="s">
        <v>25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</row>
    <row r="26" spans="1:15" ht="22.2" thickBot="1" x14ac:dyDescent="0.3">
      <c r="A26" s="35"/>
      <c r="B26" s="36">
        <v>1</v>
      </c>
      <c r="C26" s="36">
        <v>2</v>
      </c>
      <c r="D26" s="37">
        <v>3</v>
      </c>
      <c r="E26" s="37">
        <v>4</v>
      </c>
      <c r="F26" s="38">
        <v>5</v>
      </c>
      <c r="G26" s="39">
        <v>6</v>
      </c>
      <c r="H26" s="40"/>
      <c r="I26" s="35" t="s">
        <v>26</v>
      </c>
      <c r="J26" s="42" t="s">
        <v>27</v>
      </c>
      <c r="K26" s="41" t="s">
        <v>28</v>
      </c>
      <c r="L26" s="42" t="s">
        <v>29</v>
      </c>
      <c r="M26" s="73" t="s">
        <v>30</v>
      </c>
      <c r="N26" s="63"/>
    </row>
    <row r="27" spans="1:15" x14ac:dyDescent="0.25">
      <c r="A27" s="43" t="s">
        <v>31</v>
      </c>
      <c r="B27" s="19"/>
      <c r="C27" s="19"/>
      <c r="D27" s="20"/>
      <c r="E27" s="20"/>
      <c r="F27" s="21"/>
      <c r="G27" s="22"/>
      <c r="H27" s="44"/>
      <c r="I27" s="69">
        <f t="shared" ref="I27:I36" si="5">SUM(B27:G27)</f>
        <v>0</v>
      </c>
      <c r="J27" s="70">
        <f t="shared" ref="J27:J36" si="6">SUM(B27:C27)</f>
        <v>0</v>
      </c>
      <c r="K27" s="71">
        <f t="shared" ref="K27:K36" si="7">SUM(F27:G27)</f>
        <v>0</v>
      </c>
      <c r="L27" s="72" t="str">
        <f t="shared" ref="L27:L36" si="8">IFERROR(J27/I27, "")</f>
        <v/>
      </c>
      <c r="M27" s="68" t="str">
        <f t="shared" ref="M27:M36" si="9">IFERROR(K27/I27, "")</f>
        <v/>
      </c>
      <c r="N27" s="60"/>
    </row>
    <row r="28" spans="1:15" x14ac:dyDescent="0.25">
      <c r="A28" s="45" t="s">
        <v>32</v>
      </c>
      <c r="B28" s="23"/>
      <c r="C28" s="23"/>
      <c r="D28" s="24"/>
      <c r="E28" s="24"/>
      <c r="F28" s="25"/>
      <c r="G28" s="26"/>
      <c r="H28" s="44"/>
      <c r="I28" s="46">
        <f t="shared" si="5"/>
        <v>0</v>
      </c>
      <c r="J28" s="48">
        <f t="shared" si="6"/>
        <v>0</v>
      </c>
      <c r="K28" s="47">
        <f t="shared" si="7"/>
        <v>0</v>
      </c>
      <c r="L28" s="64" t="str">
        <f t="shared" si="8"/>
        <v/>
      </c>
      <c r="M28" s="65" t="str">
        <f t="shared" si="9"/>
        <v/>
      </c>
      <c r="N28" s="60"/>
    </row>
    <row r="29" spans="1:15" x14ac:dyDescent="0.25">
      <c r="A29" s="45" t="s">
        <v>33</v>
      </c>
      <c r="B29" s="23"/>
      <c r="C29" s="23"/>
      <c r="D29" s="24"/>
      <c r="E29" s="24"/>
      <c r="F29" s="25"/>
      <c r="G29" s="26"/>
      <c r="H29" s="44"/>
      <c r="I29" s="46">
        <f t="shared" si="5"/>
        <v>0</v>
      </c>
      <c r="J29" s="48">
        <f t="shared" si="6"/>
        <v>0</v>
      </c>
      <c r="K29" s="47">
        <f t="shared" si="7"/>
        <v>0</v>
      </c>
      <c r="L29" s="64" t="str">
        <f t="shared" si="8"/>
        <v/>
      </c>
      <c r="M29" s="65" t="str">
        <f t="shared" si="9"/>
        <v/>
      </c>
      <c r="N29" s="60"/>
    </row>
    <row r="30" spans="1:15" x14ac:dyDescent="0.25">
      <c r="A30" s="45" t="s">
        <v>34</v>
      </c>
      <c r="B30" s="23"/>
      <c r="C30" s="23"/>
      <c r="D30" s="24"/>
      <c r="E30" s="24"/>
      <c r="F30" s="25"/>
      <c r="G30" s="26"/>
      <c r="H30" s="44"/>
      <c r="I30" s="46">
        <f t="shared" si="5"/>
        <v>0</v>
      </c>
      <c r="J30" s="48">
        <f t="shared" si="6"/>
        <v>0</v>
      </c>
      <c r="K30" s="47">
        <f t="shared" si="7"/>
        <v>0</v>
      </c>
      <c r="L30" s="64" t="str">
        <f t="shared" si="8"/>
        <v/>
      </c>
      <c r="M30" s="65" t="str">
        <f t="shared" si="9"/>
        <v/>
      </c>
      <c r="N30" s="60"/>
    </row>
    <row r="31" spans="1:15" x14ac:dyDescent="0.25">
      <c r="A31" s="45" t="s">
        <v>35</v>
      </c>
      <c r="B31" s="23"/>
      <c r="C31" s="23"/>
      <c r="D31" s="24"/>
      <c r="E31" s="24"/>
      <c r="F31" s="25"/>
      <c r="G31" s="26"/>
      <c r="H31" s="44"/>
      <c r="I31" s="46">
        <f t="shared" si="5"/>
        <v>0</v>
      </c>
      <c r="J31" s="48">
        <f t="shared" si="6"/>
        <v>0</v>
      </c>
      <c r="K31" s="47">
        <f t="shared" si="7"/>
        <v>0</v>
      </c>
      <c r="L31" s="64" t="str">
        <f t="shared" si="8"/>
        <v/>
      </c>
      <c r="M31" s="65" t="str">
        <f t="shared" si="9"/>
        <v/>
      </c>
      <c r="N31" s="60"/>
    </row>
    <row r="32" spans="1:15" x14ac:dyDescent="0.25">
      <c r="A32" s="45" t="s">
        <v>36</v>
      </c>
      <c r="B32" s="23"/>
      <c r="C32" s="23"/>
      <c r="D32" s="24"/>
      <c r="E32" s="24"/>
      <c r="F32" s="25"/>
      <c r="G32" s="26"/>
      <c r="H32" s="44"/>
      <c r="I32" s="46">
        <f t="shared" si="5"/>
        <v>0</v>
      </c>
      <c r="J32" s="48">
        <f t="shared" si="6"/>
        <v>0</v>
      </c>
      <c r="K32" s="47">
        <f t="shared" si="7"/>
        <v>0</v>
      </c>
      <c r="L32" s="64" t="str">
        <f t="shared" si="8"/>
        <v/>
      </c>
      <c r="M32" s="65" t="str">
        <f t="shared" si="9"/>
        <v/>
      </c>
      <c r="N32" s="60"/>
    </row>
    <row r="33" spans="1:15" x14ac:dyDescent="0.25">
      <c r="A33" s="45" t="s">
        <v>37</v>
      </c>
      <c r="B33" s="23"/>
      <c r="C33" s="23"/>
      <c r="D33" s="24"/>
      <c r="E33" s="24"/>
      <c r="F33" s="25"/>
      <c r="G33" s="26"/>
      <c r="H33" s="44"/>
      <c r="I33" s="46">
        <f t="shared" si="5"/>
        <v>0</v>
      </c>
      <c r="J33" s="48">
        <f t="shared" si="6"/>
        <v>0</v>
      </c>
      <c r="K33" s="47">
        <f t="shared" si="7"/>
        <v>0</v>
      </c>
      <c r="L33" s="64" t="str">
        <f t="shared" si="8"/>
        <v/>
      </c>
      <c r="M33" s="65" t="str">
        <f t="shared" si="9"/>
        <v/>
      </c>
      <c r="N33" s="60"/>
    </row>
    <row r="34" spans="1:15" x14ac:dyDescent="0.25">
      <c r="A34" s="45" t="s">
        <v>38</v>
      </c>
      <c r="B34" s="23"/>
      <c r="C34" s="23"/>
      <c r="D34" s="24"/>
      <c r="E34" s="24"/>
      <c r="F34" s="25"/>
      <c r="G34" s="26"/>
      <c r="H34" s="44"/>
      <c r="I34" s="46">
        <f t="shared" si="5"/>
        <v>0</v>
      </c>
      <c r="J34" s="48">
        <f t="shared" si="6"/>
        <v>0</v>
      </c>
      <c r="K34" s="47">
        <f t="shared" si="7"/>
        <v>0</v>
      </c>
      <c r="L34" s="64" t="str">
        <f t="shared" si="8"/>
        <v/>
      </c>
      <c r="M34" s="65" t="str">
        <f t="shared" si="9"/>
        <v/>
      </c>
      <c r="N34" s="60"/>
    </row>
    <row r="35" spans="1:15" x14ac:dyDescent="0.25">
      <c r="A35" s="45" t="s">
        <v>39</v>
      </c>
      <c r="B35" s="23"/>
      <c r="C35" s="23"/>
      <c r="D35" s="24"/>
      <c r="E35" s="24"/>
      <c r="F35" s="25"/>
      <c r="G35" s="26"/>
      <c r="H35" s="44"/>
      <c r="I35" s="46">
        <f t="shared" si="5"/>
        <v>0</v>
      </c>
      <c r="J35" s="48">
        <f t="shared" si="6"/>
        <v>0</v>
      </c>
      <c r="K35" s="47">
        <f t="shared" si="7"/>
        <v>0</v>
      </c>
      <c r="L35" s="64" t="str">
        <f t="shared" si="8"/>
        <v/>
      </c>
      <c r="M35" s="65" t="str">
        <f t="shared" si="9"/>
        <v/>
      </c>
      <c r="N35" s="60"/>
    </row>
    <row r="36" spans="1:15" ht="15" thickBot="1" x14ac:dyDescent="0.3">
      <c r="A36" s="49" t="s">
        <v>40</v>
      </c>
      <c r="B36" s="27"/>
      <c r="C36" s="27"/>
      <c r="D36" s="28"/>
      <c r="E36" s="28"/>
      <c r="F36" s="29"/>
      <c r="G36" s="30"/>
      <c r="H36" s="44"/>
      <c r="I36" s="50">
        <f t="shared" si="5"/>
        <v>0</v>
      </c>
      <c r="J36" s="52">
        <f t="shared" si="6"/>
        <v>0</v>
      </c>
      <c r="K36" s="51">
        <f t="shared" si="7"/>
        <v>0</v>
      </c>
      <c r="L36" s="66" t="str">
        <f t="shared" si="8"/>
        <v/>
      </c>
      <c r="M36" s="67" t="str">
        <f t="shared" si="9"/>
        <v/>
      </c>
      <c r="N36" s="60"/>
    </row>
    <row r="37" spans="1:15" x14ac:dyDescent="0.25">
      <c r="A37" s="53"/>
    </row>
    <row r="38" spans="1:15" ht="15" thickBot="1" x14ac:dyDescent="0.3">
      <c r="A38" s="123" t="s">
        <v>41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</row>
    <row r="39" spans="1:15" ht="22.2" thickBot="1" x14ac:dyDescent="0.3">
      <c r="A39" s="35"/>
      <c r="B39" s="36">
        <v>1</v>
      </c>
      <c r="C39" s="36">
        <v>2</v>
      </c>
      <c r="D39" s="37">
        <v>3</v>
      </c>
      <c r="E39" s="37">
        <v>4</v>
      </c>
      <c r="F39" s="38">
        <v>5</v>
      </c>
      <c r="G39" s="39">
        <v>6</v>
      </c>
      <c r="H39" s="40"/>
      <c r="I39" s="35" t="s">
        <v>42</v>
      </c>
      <c r="J39" s="42" t="s">
        <v>43</v>
      </c>
      <c r="K39" s="41" t="s">
        <v>44</v>
      </c>
      <c r="L39" s="42" t="s">
        <v>45</v>
      </c>
      <c r="M39" s="73" t="s">
        <v>46</v>
      </c>
      <c r="N39" s="63"/>
    </row>
    <row r="40" spans="1:15" x14ac:dyDescent="0.25">
      <c r="A40" s="43" t="s">
        <v>47</v>
      </c>
      <c r="B40" s="19"/>
      <c r="C40" s="19"/>
      <c r="D40" s="20"/>
      <c r="E40" s="20"/>
      <c r="F40" s="21"/>
      <c r="G40" s="22"/>
      <c r="H40" s="44"/>
      <c r="I40" s="69">
        <f t="shared" ref="I40:I51" si="10">SUM(B40:G40)</f>
        <v>0</v>
      </c>
      <c r="J40" s="70">
        <f t="shared" ref="J40:J51" si="11">SUM(B40:C40)</f>
        <v>0</v>
      </c>
      <c r="K40" s="71">
        <f t="shared" ref="K40:K51" si="12">SUM(F40:G40)</f>
        <v>0</v>
      </c>
      <c r="L40" s="72" t="str">
        <f t="shared" ref="L40:L51" si="13">IFERROR(J40/I40, "")</f>
        <v/>
      </c>
      <c r="M40" s="68" t="str">
        <f t="shared" ref="M40:M51" si="14">IFERROR(K40/I40, "")</f>
        <v/>
      </c>
      <c r="N40" s="60"/>
    </row>
    <row r="41" spans="1:15" x14ac:dyDescent="0.25">
      <c r="A41" s="45" t="s">
        <v>48</v>
      </c>
      <c r="B41" s="23"/>
      <c r="C41" s="23"/>
      <c r="D41" s="24"/>
      <c r="E41" s="24"/>
      <c r="F41" s="25"/>
      <c r="G41" s="26"/>
      <c r="H41" s="44"/>
      <c r="I41" s="46">
        <f t="shared" si="10"/>
        <v>0</v>
      </c>
      <c r="J41" s="48">
        <f t="shared" si="11"/>
        <v>0</v>
      </c>
      <c r="K41" s="47">
        <f t="shared" si="12"/>
        <v>0</v>
      </c>
      <c r="L41" s="64" t="str">
        <f t="shared" si="13"/>
        <v/>
      </c>
      <c r="M41" s="65" t="str">
        <f t="shared" si="14"/>
        <v/>
      </c>
      <c r="N41" s="60"/>
    </row>
    <row r="42" spans="1:15" x14ac:dyDescent="0.25">
      <c r="A42" s="45" t="s">
        <v>49</v>
      </c>
      <c r="B42" s="23"/>
      <c r="C42" s="23"/>
      <c r="D42" s="24"/>
      <c r="E42" s="24"/>
      <c r="F42" s="25"/>
      <c r="G42" s="26"/>
      <c r="H42" s="44"/>
      <c r="I42" s="46">
        <f t="shared" si="10"/>
        <v>0</v>
      </c>
      <c r="J42" s="48">
        <f t="shared" si="11"/>
        <v>0</v>
      </c>
      <c r="K42" s="47">
        <f t="shared" si="12"/>
        <v>0</v>
      </c>
      <c r="L42" s="64" t="str">
        <f t="shared" si="13"/>
        <v/>
      </c>
      <c r="M42" s="65" t="str">
        <f t="shared" si="14"/>
        <v/>
      </c>
      <c r="N42" s="60"/>
    </row>
    <row r="43" spans="1:15" x14ac:dyDescent="0.25">
      <c r="A43" s="45" t="s">
        <v>50</v>
      </c>
      <c r="B43" s="23"/>
      <c r="C43" s="23"/>
      <c r="D43" s="24"/>
      <c r="E43" s="24"/>
      <c r="F43" s="25"/>
      <c r="G43" s="26"/>
      <c r="H43" s="44"/>
      <c r="I43" s="46">
        <f t="shared" si="10"/>
        <v>0</v>
      </c>
      <c r="J43" s="48">
        <f t="shared" si="11"/>
        <v>0</v>
      </c>
      <c r="K43" s="47">
        <f t="shared" si="12"/>
        <v>0</v>
      </c>
      <c r="L43" s="64" t="str">
        <f t="shared" si="13"/>
        <v/>
      </c>
      <c r="M43" s="65" t="str">
        <f t="shared" si="14"/>
        <v/>
      </c>
      <c r="N43" s="60"/>
    </row>
    <row r="44" spans="1:15" x14ac:dyDescent="0.25">
      <c r="A44" s="45" t="s">
        <v>51</v>
      </c>
      <c r="B44" s="23"/>
      <c r="C44" s="23"/>
      <c r="D44" s="24"/>
      <c r="E44" s="24"/>
      <c r="F44" s="25"/>
      <c r="G44" s="26"/>
      <c r="H44" s="44"/>
      <c r="I44" s="46">
        <f t="shared" si="10"/>
        <v>0</v>
      </c>
      <c r="J44" s="48">
        <f t="shared" si="11"/>
        <v>0</v>
      </c>
      <c r="K44" s="47">
        <f t="shared" si="12"/>
        <v>0</v>
      </c>
      <c r="L44" s="64" t="str">
        <f t="shared" si="13"/>
        <v/>
      </c>
      <c r="M44" s="65" t="str">
        <f t="shared" si="14"/>
        <v/>
      </c>
      <c r="N44" s="60"/>
    </row>
    <row r="45" spans="1:15" x14ac:dyDescent="0.25">
      <c r="A45" s="45" t="s">
        <v>52</v>
      </c>
      <c r="B45" s="23"/>
      <c r="C45" s="23"/>
      <c r="D45" s="24"/>
      <c r="E45" s="24"/>
      <c r="F45" s="25"/>
      <c r="G45" s="26"/>
      <c r="H45" s="44"/>
      <c r="I45" s="46">
        <f t="shared" si="10"/>
        <v>0</v>
      </c>
      <c r="J45" s="48">
        <f t="shared" si="11"/>
        <v>0</v>
      </c>
      <c r="K45" s="47">
        <f t="shared" si="12"/>
        <v>0</v>
      </c>
      <c r="L45" s="64" t="str">
        <f t="shared" si="13"/>
        <v/>
      </c>
      <c r="M45" s="65" t="str">
        <f t="shared" si="14"/>
        <v/>
      </c>
      <c r="N45" s="60"/>
    </row>
    <row r="46" spans="1:15" x14ac:dyDescent="0.25">
      <c r="A46" s="45" t="s">
        <v>53</v>
      </c>
      <c r="B46" s="23"/>
      <c r="C46" s="23"/>
      <c r="D46" s="24"/>
      <c r="E46" s="24"/>
      <c r="F46" s="25"/>
      <c r="G46" s="26"/>
      <c r="H46" s="44"/>
      <c r="I46" s="46">
        <f t="shared" si="10"/>
        <v>0</v>
      </c>
      <c r="J46" s="48">
        <f t="shared" si="11"/>
        <v>0</v>
      </c>
      <c r="K46" s="47">
        <f t="shared" si="12"/>
        <v>0</v>
      </c>
      <c r="L46" s="64" t="str">
        <f t="shared" si="13"/>
        <v/>
      </c>
      <c r="M46" s="65" t="str">
        <f t="shared" si="14"/>
        <v/>
      </c>
      <c r="N46" s="60"/>
    </row>
    <row r="47" spans="1:15" x14ac:dyDescent="0.25">
      <c r="A47" s="45" t="s">
        <v>54</v>
      </c>
      <c r="B47" s="23"/>
      <c r="C47" s="23"/>
      <c r="D47" s="24"/>
      <c r="E47" s="24"/>
      <c r="F47" s="25"/>
      <c r="G47" s="26"/>
      <c r="H47" s="44"/>
      <c r="I47" s="46">
        <f t="shared" si="10"/>
        <v>0</v>
      </c>
      <c r="J47" s="48">
        <f t="shared" si="11"/>
        <v>0</v>
      </c>
      <c r="K47" s="47">
        <f t="shared" si="12"/>
        <v>0</v>
      </c>
      <c r="L47" s="64" t="str">
        <f t="shared" si="13"/>
        <v/>
      </c>
      <c r="M47" s="65" t="str">
        <f t="shared" si="14"/>
        <v/>
      </c>
      <c r="N47" s="60"/>
    </row>
    <row r="48" spans="1:15" x14ac:dyDescent="0.25">
      <c r="A48" s="45" t="s">
        <v>55</v>
      </c>
      <c r="B48" s="23"/>
      <c r="C48" s="23"/>
      <c r="D48" s="24"/>
      <c r="E48" s="24"/>
      <c r="F48" s="25"/>
      <c r="G48" s="26"/>
      <c r="H48" s="44"/>
      <c r="I48" s="46">
        <f t="shared" si="10"/>
        <v>0</v>
      </c>
      <c r="J48" s="48">
        <f t="shared" si="11"/>
        <v>0</v>
      </c>
      <c r="K48" s="47">
        <f t="shared" si="12"/>
        <v>0</v>
      </c>
      <c r="L48" s="64" t="str">
        <f t="shared" si="13"/>
        <v/>
      </c>
      <c r="M48" s="65" t="str">
        <f t="shared" si="14"/>
        <v/>
      </c>
      <c r="N48" s="60"/>
    </row>
    <row r="49" spans="1:15" x14ac:dyDescent="0.25">
      <c r="A49" s="45" t="s">
        <v>56</v>
      </c>
      <c r="B49" s="23"/>
      <c r="C49" s="23"/>
      <c r="D49" s="24"/>
      <c r="E49" s="24"/>
      <c r="F49" s="25"/>
      <c r="G49" s="26"/>
      <c r="H49" s="44"/>
      <c r="I49" s="46">
        <f t="shared" si="10"/>
        <v>0</v>
      </c>
      <c r="J49" s="48">
        <f t="shared" si="11"/>
        <v>0</v>
      </c>
      <c r="K49" s="47">
        <f t="shared" si="12"/>
        <v>0</v>
      </c>
      <c r="L49" s="64" t="str">
        <f t="shared" si="13"/>
        <v/>
      </c>
      <c r="M49" s="65" t="str">
        <f t="shared" si="14"/>
        <v/>
      </c>
      <c r="N49" s="60"/>
    </row>
    <row r="50" spans="1:15" x14ac:dyDescent="0.25">
      <c r="A50" s="45" t="s">
        <v>57</v>
      </c>
      <c r="B50" s="23"/>
      <c r="C50" s="23"/>
      <c r="D50" s="24"/>
      <c r="E50" s="24"/>
      <c r="F50" s="25"/>
      <c r="G50" s="26"/>
      <c r="H50" s="44"/>
      <c r="I50" s="46">
        <f t="shared" si="10"/>
        <v>0</v>
      </c>
      <c r="J50" s="48">
        <f t="shared" si="11"/>
        <v>0</v>
      </c>
      <c r="K50" s="47">
        <f t="shared" si="12"/>
        <v>0</v>
      </c>
      <c r="L50" s="64" t="str">
        <f t="shared" si="13"/>
        <v/>
      </c>
      <c r="M50" s="65" t="str">
        <f t="shared" si="14"/>
        <v/>
      </c>
      <c r="N50" s="60"/>
    </row>
    <row r="51" spans="1:15" ht="15" thickBot="1" x14ac:dyDescent="0.3">
      <c r="A51" s="49" t="s">
        <v>58</v>
      </c>
      <c r="B51" s="27"/>
      <c r="C51" s="27"/>
      <c r="D51" s="28"/>
      <c r="E51" s="28"/>
      <c r="F51" s="29"/>
      <c r="G51" s="30"/>
      <c r="H51" s="44"/>
      <c r="I51" s="50">
        <f t="shared" si="10"/>
        <v>0</v>
      </c>
      <c r="J51" s="52">
        <f t="shared" si="11"/>
        <v>0</v>
      </c>
      <c r="K51" s="51">
        <f t="shared" si="12"/>
        <v>0</v>
      </c>
      <c r="L51" s="66" t="str">
        <f t="shared" si="13"/>
        <v/>
      </c>
      <c r="M51" s="67" t="str">
        <f t="shared" si="14"/>
        <v/>
      </c>
      <c r="N51" s="60"/>
    </row>
    <row r="53" spans="1:15" ht="15" thickBot="1" x14ac:dyDescent="0.3">
      <c r="A53" s="143" t="s">
        <v>59</v>
      </c>
      <c r="B53" s="143"/>
      <c r="C53" s="143"/>
      <c r="D53" s="143"/>
      <c r="E53" s="54"/>
      <c r="F53" s="54"/>
      <c r="G53" s="54" t="s">
        <v>60</v>
      </c>
      <c r="H53" s="54"/>
      <c r="I53" s="54"/>
      <c r="J53" s="54"/>
      <c r="K53" s="54"/>
      <c r="L53" s="54"/>
      <c r="M53" s="54"/>
      <c r="N53" s="54"/>
      <c r="O53" s="54"/>
    </row>
    <row r="54" spans="1:15" ht="15" thickBot="1" x14ac:dyDescent="0.3">
      <c r="A54" s="55"/>
      <c r="B54" s="55"/>
      <c r="C54" s="56" t="s">
        <v>61</v>
      </c>
      <c r="D54" s="57" t="s">
        <v>62</v>
      </c>
      <c r="E54" s="55"/>
      <c r="F54" s="55"/>
      <c r="G54" s="55"/>
      <c r="H54" s="55"/>
      <c r="I54" s="56" t="s">
        <v>63</v>
      </c>
      <c r="J54" s="57" t="s">
        <v>64</v>
      </c>
      <c r="K54" s="40"/>
      <c r="L54" s="55"/>
      <c r="M54" s="55"/>
      <c r="N54" s="55"/>
      <c r="O54" s="55"/>
    </row>
    <row r="55" spans="1:15" ht="14.4" customHeight="1" x14ac:dyDescent="0.25">
      <c r="A55" s="117" t="s">
        <v>65</v>
      </c>
      <c r="B55" s="118"/>
      <c r="C55" s="92"/>
      <c r="D55" s="89" t="str">
        <f>IFERROR((C55/SUM($C$55:$C$57)),"")</f>
        <v/>
      </c>
      <c r="G55" s="117" t="s">
        <v>66</v>
      </c>
      <c r="H55" s="118"/>
      <c r="I55" s="92"/>
      <c r="J55" s="89" t="str">
        <f>IFERROR((I55/SUM($I$55:$I$57)), "")</f>
        <v/>
      </c>
      <c r="K55" s="60"/>
    </row>
    <row r="56" spans="1:15" x14ac:dyDescent="0.25">
      <c r="A56" s="126" t="s">
        <v>67</v>
      </c>
      <c r="B56" s="127"/>
      <c r="C56" s="93"/>
      <c r="D56" s="90" t="str">
        <f>IFERROR((C56/SUM($C$55:$C$57)),"")</f>
        <v/>
      </c>
      <c r="G56" s="126" t="s">
        <v>68</v>
      </c>
      <c r="H56" s="127"/>
      <c r="I56" s="93"/>
      <c r="J56" s="90" t="str">
        <f t="shared" ref="J56:J57" si="15">IFERROR((I56/SUM($I$55:$I$57)), "")</f>
        <v/>
      </c>
      <c r="K56" s="60"/>
    </row>
    <row r="57" spans="1:15" ht="15" thickBot="1" x14ac:dyDescent="0.3">
      <c r="A57" s="119" t="s">
        <v>69</v>
      </c>
      <c r="B57" s="120"/>
      <c r="C57" s="94"/>
      <c r="D57" s="91" t="str">
        <f>IFERROR((C57/SUM($C$55:$C$57)),"")</f>
        <v/>
      </c>
      <c r="G57" s="119" t="s">
        <v>70</v>
      </c>
      <c r="H57" s="120"/>
      <c r="I57" s="94"/>
      <c r="J57" s="91" t="str">
        <f t="shared" si="15"/>
        <v/>
      </c>
      <c r="K57" s="60"/>
    </row>
    <row r="58" spans="1:15" x14ac:dyDescent="0.25">
      <c r="A58" s="32"/>
    </row>
    <row r="59" spans="1:15" ht="15" thickBot="1" x14ac:dyDescent="0.3">
      <c r="A59" s="54" t="s">
        <v>71</v>
      </c>
      <c r="B59" s="54"/>
      <c r="C59" s="54"/>
      <c r="D59" s="54"/>
      <c r="E59" s="54"/>
      <c r="F59" s="54"/>
      <c r="G59" s="54" t="s">
        <v>72</v>
      </c>
      <c r="H59" s="54"/>
      <c r="I59" s="54"/>
      <c r="J59" s="54"/>
      <c r="K59" s="54"/>
      <c r="L59" s="54"/>
      <c r="M59" s="54"/>
      <c r="N59" s="54"/>
      <c r="O59" s="54"/>
    </row>
    <row r="60" spans="1:15" ht="15" thickBot="1" x14ac:dyDescent="0.3">
      <c r="A60" s="55"/>
      <c r="B60" s="55"/>
      <c r="C60" s="56" t="s">
        <v>73</v>
      </c>
      <c r="D60" s="57" t="s">
        <v>74</v>
      </c>
      <c r="E60" s="55"/>
      <c r="F60" s="55"/>
      <c r="G60" s="55"/>
      <c r="H60" s="55"/>
      <c r="I60" s="56" t="s">
        <v>75</v>
      </c>
      <c r="J60" s="57" t="s">
        <v>76</v>
      </c>
      <c r="K60" s="40"/>
      <c r="L60" s="55"/>
      <c r="M60" s="55"/>
      <c r="N60" s="55"/>
      <c r="O60" s="55"/>
    </row>
    <row r="61" spans="1:15" ht="28.2" customHeight="1" x14ac:dyDescent="0.25">
      <c r="A61" s="117" t="s">
        <v>77</v>
      </c>
      <c r="B61" s="118"/>
      <c r="C61" s="92"/>
      <c r="D61" s="89" t="str">
        <f>IFERROR((C61/SUM($C$61:$C$67)), "")</f>
        <v/>
      </c>
      <c r="G61" s="117" t="s">
        <v>230</v>
      </c>
      <c r="H61" s="118"/>
      <c r="I61" s="92"/>
      <c r="J61" s="89" t="str">
        <f>IFERROR((I61/SUM($I$61:$I$62)), "")</f>
        <v/>
      </c>
      <c r="K61" s="60"/>
    </row>
    <row r="62" spans="1:15" ht="15" thickBot="1" x14ac:dyDescent="0.3">
      <c r="A62" s="126" t="s">
        <v>78</v>
      </c>
      <c r="B62" s="127"/>
      <c r="C62" s="93"/>
      <c r="D62" s="90" t="str">
        <f t="shared" ref="D62:D67" si="16">IFERROR((C62/SUM($C$61:$C$67)), "")</f>
        <v/>
      </c>
      <c r="G62" s="119" t="s">
        <v>229</v>
      </c>
      <c r="H62" s="120"/>
      <c r="I62" s="94"/>
      <c r="J62" s="91" t="str">
        <f>IFERROR((I62/SUM($I$61:$I$62)), "")</f>
        <v/>
      </c>
      <c r="K62" s="60"/>
    </row>
    <row r="63" spans="1:15" ht="27.6" customHeight="1" x14ac:dyDescent="0.25">
      <c r="A63" s="126" t="s">
        <v>79</v>
      </c>
      <c r="B63" s="127"/>
      <c r="C63" s="93"/>
      <c r="D63" s="90" t="str">
        <f t="shared" si="16"/>
        <v/>
      </c>
      <c r="F63" s="61"/>
      <c r="G63" s="121"/>
      <c r="H63" s="121"/>
      <c r="I63" s="97"/>
      <c r="J63" s="60"/>
      <c r="K63" s="60"/>
    </row>
    <row r="64" spans="1:15" x14ac:dyDescent="0.25">
      <c r="A64" s="126" t="s">
        <v>80</v>
      </c>
      <c r="B64" s="127"/>
      <c r="C64" s="93"/>
      <c r="D64" s="90" t="str">
        <f t="shared" si="16"/>
        <v/>
      </c>
    </row>
    <row r="65" spans="1:15" x14ac:dyDescent="0.25">
      <c r="A65" s="126" t="s">
        <v>81</v>
      </c>
      <c r="B65" s="127"/>
      <c r="C65" s="93"/>
      <c r="D65" s="90" t="str">
        <f t="shared" si="16"/>
        <v/>
      </c>
    </row>
    <row r="66" spans="1:15" x14ac:dyDescent="0.25">
      <c r="A66" s="126" t="s">
        <v>82</v>
      </c>
      <c r="B66" s="127"/>
      <c r="C66" s="93"/>
      <c r="D66" s="90" t="str">
        <f t="shared" si="16"/>
        <v/>
      </c>
    </row>
    <row r="67" spans="1:15" ht="15" thickBot="1" x14ac:dyDescent="0.3">
      <c r="A67" s="119" t="s">
        <v>83</v>
      </c>
      <c r="B67" s="120"/>
      <c r="C67" s="94"/>
      <c r="D67" s="91" t="str">
        <f t="shared" si="16"/>
        <v/>
      </c>
    </row>
    <row r="68" spans="1:15" x14ac:dyDescent="0.25">
      <c r="A68" s="58"/>
      <c r="B68" s="58"/>
      <c r="C68" s="59"/>
      <c r="D68" s="60"/>
      <c r="G68" s="58"/>
      <c r="H68" s="58"/>
      <c r="I68" s="61"/>
      <c r="J68" s="60"/>
      <c r="K68" s="60"/>
    </row>
    <row r="69" spans="1:15" ht="15" thickBot="1" x14ac:dyDescent="0.3">
      <c r="A69" s="54" t="s">
        <v>84</v>
      </c>
      <c r="B69" s="54"/>
      <c r="C69" s="54"/>
      <c r="D69" s="54"/>
      <c r="G69" s="58"/>
      <c r="H69" s="58"/>
      <c r="I69" s="61"/>
      <c r="J69" s="60"/>
      <c r="K69" s="60"/>
    </row>
    <row r="70" spans="1:15" ht="15" thickBot="1" x14ac:dyDescent="0.3">
      <c r="A70" s="55"/>
      <c r="B70" s="55"/>
      <c r="C70" s="56" t="s">
        <v>85</v>
      </c>
      <c r="D70" s="57" t="s">
        <v>86</v>
      </c>
      <c r="G70" s="58"/>
      <c r="H70" s="58"/>
      <c r="I70" s="61"/>
      <c r="J70" s="60"/>
      <c r="K70" s="60"/>
    </row>
    <row r="71" spans="1:15" x14ac:dyDescent="0.25">
      <c r="A71" s="144" t="s">
        <v>87</v>
      </c>
      <c r="B71" s="145"/>
      <c r="C71" s="92"/>
      <c r="D71" s="89" t="str">
        <f>IFERROR((C71/SUM($C$71:$C$77)), "")</f>
        <v/>
      </c>
      <c r="G71" s="58"/>
      <c r="H71" s="58"/>
      <c r="I71" s="61"/>
      <c r="J71" s="60"/>
      <c r="K71" s="60"/>
    </row>
    <row r="72" spans="1:15" x14ac:dyDescent="0.25">
      <c r="A72" s="124" t="s">
        <v>88</v>
      </c>
      <c r="B72" s="125"/>
      <c r="C72" s="93"/>
      <c r="D72" s="90" t="str">
        <f t="shared" ref="D72:D77" si="17">IFERROR((C72/SUM($C$71:$C$77)), "")</f>
        <v/>
      </c>
      <c r="G72" s="58"/>
      <c r="H72" s="58"/>
      <c r="I72" s="61"/>
      <c r="J72" s="60"/>
      <c r="K72" s="60"/>
    </row>
    <row r="73" spans="1:15" x14ac:dyDescent="0.25">
      <c r="A73" s="126" t="s">
        <v>89</v>
      </c>
      <c r="B73" s="127"/>
      <c r="C73" s="93"/>
      <c r="D73" s="90" t="str">
        <f t="shared" si="17"/>
        <v/>
      </c>
    </row>
    <row r="74" spans="1:15" x14ac:dyDescent="0.25">
      <c r="A74" s="126" t="s">
        <v>90</v>
      </c>
      <c r="B74" s="127"/>
      <c r="C74" s="95"/>
      <c r="D74" s="90" t="str">
        <f t="shared" si="17"/>
        <v/>
      </c>
      <c r="E74" s="54"/>
      <c r="F74" s="54"/>
      <c r="M74" s="54"/>
      <c r="N74" s="54"/>
      <c r="O74" s="54"/>
    </row>
    <row r="75" spans="1:15" x14ac:dyDescent="0.25">
      <c r="A75" s="126" t="s">
        <v>91</v>
      </c>
      <c r="B75" s="127"/>
      <c r="C75" s="95"/>
      <c r="D75" s="90" t="str">
        <f t="shared" si="17"/>
        <v/>
      </c>
      <c r="E75" s="55"/>
      <c r="F75" s="55"/>
      <c r="M75" s="55"/>
      <c r="N75" s="55"/>
      <c r="O75" s="55"/>
    </row>
    <row r="76" spans="1:15" x14ac:dyDescent="0.25">
      <c r="A76" s="126" t="s">
        <v>92</v>
      </c>
      <c r="B76" s="127"/>
      <c r="C76" s="95"/>
      <c r="D76" s="90" t="str">
        <f t="shared" si="17"/>
        <v/>
      </c>
    </row>
    <row r="77" spans="1:15" ht="15" thickBot="1" x14ac:dyDescent="0.3">
      <c r="A77" s="119" t="s">
        <v>93</v>
      </c>
      <c r="B77" s="120"/>
      <c r="C77" s="96"/>
      <c r="D77" s="91" t="str">
        <f t="shared" si="17"/>
        <v/>
      </c>
    </row>
    <row r="79" spans="1:15" ht="15" thickBot="1" x14ac:dyDescent="0.3">
      <c r="A79" s="123" t="s">
        <v>94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</row>
    <row r="80" spans="1:15" ht="22.2" thickBot="1" x14ac:dyDescent="0.3">
      <c r="A80" s="35"/>
      <c r="B80" s="36">
        <v>1</v>
      </c>
      <c r="C80" s="36">
        <v>2</v>
      </c>
      <c r="D80" s="37">
        <v>3</v>
      </c>
      <c r="E80" s="37">
        <v>4</v>
      </c>
      <c r="F80" s="38">
        <v>5</v>
      </c>
      <c r="G80" s="39">
        <v>6</v>
      </c>
      <c r="H80" s="40"/>
      <c r="I80" s="35" t="s">
        <v>95</v>
      </c>
      <c r="J80" s="42" t="s">
        <v>96</v>
      </c>
      <c r="K80" s="41" t="s">
        <v>97</v>
      </c>
      <c r="L80" s="42" t="s">
        <v>98</v>
      </c>
      <c r="M80" s="73" t="s">
        <v>99</v>
      </c>
      <c r="N80" s="63"/>
    </row>
    <row r="81" spans="1:14" x14ac:dyDescent="0.25">
      <c r="A81" s="43" t="s">
        <v>100</v>
      </c>
      <c r="B81" s="19"/>
      <c r="C81" s="19"/>
      <c r="D81" s="20"/>
      <c r="E81" s="20"/>
      <c r="F81" s="21"/>
      <c r="G81" s="22"/>
      <c r="H81" s="44"/>
      <c r="I81" s="69">
        <f>SUM(B81:G81)</f>
        <v>0</v>
      </c>
      <c r="J81" s="70">
        <f t="shared" ref="J81:J96" si="18">SUM(B81:C81)</f>
        <v>0</v>
      </c>
      <c r="K81" s="71">
        <f t="shared" ref="K81:K96" si="19">SUM(F81:G81)</f>
        <v>0</v>
      </c>
      <c r="L81" s="72" t="str">
        <f t="shared" ref="L81:L96" si="20">IFERROR(J81/I81, "")</f>
        <v/>
      </c>
      <c r="M81" s="68" t="str">
        <f t="shared" ref="M81:M96" si="21">IFERROR(K81/I81, "")</f>
        <v/>
      </c>
      <c r="N81" s="60"/>
    </row>
    <row r="82" spans="1:14" x14ac:dyDescent="0.25">
      <c r="A82" s="45" t="s">
        <v>101</v>
      </c>
      <c r="B82" s="23"/>
      <c r="C82" s="23"/>
      <c r="D82" s="24"/>
      <c r="E82" s="24"/>
      <c r="F82" s="25"/>
      <c r="G82" s="26"/>
      <c r="H82" s="44"/>
      <c r="I82" s="46">
        <f t="shared" ref="I82:I96" si="22">SUM(B82:G82)</f>
        <v>0</v>
      </c>
      <c r="J82" s="48">
        <f t="shared" si="18"/>
        <v>0</v>
      </c>
      <c r="K82" s="47">
        <f t="shared" si="19"/>
        <v>0</v>
      </c>
      <c r="L82" s="64" t="str">
        <f t="shared" si="20"/>
        <v/>
      </c>
      <c r="M82" s="65" t="str">
        <f t="shared" si="21"/>
        <v/>
      </c>
      <c r="N82" s="60"/>
    </row>
    <row r="83" spans="1:14" x14ac:dyDescent="0.25">
      <c r="A83" s="45" t="s">
        <v>102</v>
      </c>
      <c r="B83" s="23"/>
      <c r="C83" s="23"/>
      <c r="D83" s="24"/>
      <c r="E83" s="24"/>
      <c r="F83" s="25"/>
      <c r="G83" s="26"/>
      <c r="H83" s="44"/>
      <c r="I83" s="46">
        <f t="shared" si="22"/>
        <v>0</v>
      </c>
      <c r="J83" s="48">
        <f t="shared" si="18"/>
        <v>0</v>
      </c>
      <c r="K83" s="47">
        <f t="shared" si="19"/>
        <v>0</v>
      </c>
      <c r="L83" s="64" t="str">
        <f t="shared" si="20"/>
        <v/>
      </c>
      <c r="M83" s="65" t="str">
        <f t="shared" si="21"/>
        <v/>
      </c>
      <c r="N83" s="60"/>
    </row>
    <row r="84" spans="1:14" x14ac:dyDescent="0.25">
      <c r="A84" s="45" t="s">
        <v>103</v>
      </c>
      <c r="B84" s="23"/>
      <c r="C84" s="23"/>
      <c r="D84" s="24"/>
      <c r="E84" s="24"/>
      <c r="F84" s="25"/>
      <c r="G84" s="26"/>
      <c r="H84" s="44"/>
      <c r="I84" s="46">
        <f t="shared" si="22"/>
        <v>0</v>
      </c>
      <c r="J84" s="48">
        <f t="shared" si="18"/>
        <v>0</v>
      </c>
      <c r="K84" s="47">
        <f t="shared" si="19"/>
        <v>0</v>
      </c>
      <c r="L84" s="64" t="str">
        <f t="shared" si="20"/>
        <v/>
      </c>
      <c r="M84" s="65" t="str">
        <f t="shared" si="21"/>
        <v/>
      </c>
      <c r="N84" s="60"/>
    </row>
    <row r="85" spans="1:14" x14ac:dyDescent="0.25">
      <c r="A85" s="45" t="s">
        <v>104</v>
      </c>
      <c r="B85" s="23"/>
      <c r="C85" s="23"/>
      <c r="D85" s="24"/>
      <c r="E85" s="24"/>
      <c r="F85" s="25"/>
      <c r="G85" s="26"/>
      <c r="H85" s="44"/>
      <c r="I85" s="46">
        <f t="shared" si="22"/>
        <v>0</v>
      </c>
      <c r="J85" s="48">
        <f t="shared" si="18"/>
        <v>0</v>
      </c>
      <c r="K85" s="47">
        <f t="shared" si="19"/>
        <v>0</v>
      </c>
      <c r="L85" s="64" t="str">
        <f t="shared" si="20"/>
        <v/>
      </c>
      <c r="M85" s="65" t="str">
        <f t="shared" si="21"/>
        <v/>
      </c>
      <c r="N85" s="60"/>
    </row>
    <row r="86" spans="1:14" x14ac:dyDescent="0.25">
      <c r="A86" s="45" t="s">
        <v>105</v>
      </c>
      <c r="B86" s="23"/>
      <c r="C86" s="23"/>
      <c r="D86" s="24"/>
      <c r="E86" s="24"/>
      <c r="F86" s="25"/>
      <c r="G86" s="26"/>
      <c r="H86" s="44"/>
      <c r="I86" s="46">
        <f t="shared" si="22"/>
        <v>0</v>
      </c>
      <c r="J86" s="48">
        <f t="shared" si="18"/>
        <v>0</v>
      </c>
      <c r="K86" s="47">
        <f t="shared" si="19"/>
        <v>0</v>
      </c>
      <c r="L86" s="64" t="str">
        <f t="shared" si="20"/>
        <v/>
      </c>
      <c r="M86" s="65" t="str">
        <f t="shared" si="21"/>
        <v/>
      </c>
      <c r="N86" s="60"/>
    </row>
    <row r="87" spans="1:14" x14ac:dyDescent="0.25">
      <c r="A87" s="45" t="s">
        <v>106</v>
      </c>
      <c r="B87" s="23"/>
      <c r="C87" s="23"/>
      <c r="D87" s="24"/>
      <c r="E87" s="24"/>
      <c r="F87" s="25"/>
      <c r="G87" s="26"/>
      <c r="H87" s="44"/>
      <c r="I87" s="46">
        <f t="shared" si="22"/>
        <v>0</v>
      </c>
      <c r="J87" s="48">
        <f t="shared" si="18"/>
        <v>0</v>
      </c>
      <c r="K87" s="47">
        <f t="shared" si="19"/>
        <v>0</v>
      </c>
      <c r="L87" s="64" t="str">
        <f t="shared" si="20"/>
        <v/>
      </c>
      <c r="M87" s="65" t="str">
        <f t="shared" si="21"/>
        <v/>
      </c>
      <c r="N87" s="60"/>
    </row>
    <row r="88" spans="1:14" x14ac:dyDescent="0.25">
      <c r="A88" s="45" t="s">
        <v>107</v>
      </c>
      <c r="B88" s="23"/>
      <c r="C88" s="23"/>
      <c r="D88" s="24"/>
      <c r="E88" s="24"/>
      <c r="F88" s="25"/>
      <c r="G88" s="26"/>
      <c r="H88" s="44"/>
      <c r="I88" s="46">
        <f t="shared" si="22"/>
        <v>0</v>
      </c>
      <c r="J88" s="48">
        <f t="shared" si="18"/>
        <v>0</v>
      </c>
      <c r="K88" s="47">
        <f t="shared" si="19"/>
        <v>0</v>
      </c>
      <c r="L88" s="64" t="str">
        <f t="shared" si="20"/>
        <v/>
      </c>
      <c r="M88" s="65" t="str">
        <f t="shared" si="21"/>
        <v/>
      </c>
      <c r="N88" s="60"/>
    </row>
    <row r="89" spans="1:14" x14ac:dyDescent="0.25">
      <c r="A89" s="45" t="s">
        <v>108</v>
      </c>
      <c r="B89" s="23"/>
      <c r="C89" s="23"/>
      <c r="D89" s="24"/>
      <c r="E89" s="24"/>
      <c r="F89" s="25"/>
      <c r="G89" s="26"/>
      <c r="H89" s="44"/>
      <c r="I89" s="46">
        <f t="shared" si="22"/>
        <v>0</v>
      </c>
      <c r="J89" s="48">
        <f t="shared" si="18"/>
        <v>0</v>
      </c>
      <c r="K89" s="47">
        <f t="shared" si="19"/>
        <v>0</v>
      </c>
      <c r="L89" s="64" t="str">
        <f t="shared" si="20"/>
        <v/>
      </c>
      <c r="M89" s="65" t="str">
        <f t="shared" si="21"/>
        <v/>
      </c>
      <c r="N89" s="60"/>
    </row>
    <row r="90" spans="1:14" x14ac:dyDescent="0.25">
      <c r="A90" s="45" t="s">
        <v>109</v>
      </c>
      <c r="B90" s="23"/>
      <c r="C90" s="23"/>
      <c r="D90" s="24"/>
      <c r="E90" s="24"/>
      <c r="F90" s="25"/>
      <c r="G90" s="26"/>
      <c r="H90" s="44"/>
      <c r="I90" s="46">
        <f t="shared" si="22"/>
        <v>0</v>
      </c>
      <c r="J90" s="48">
        <f t="shared" si="18"/>
        <v>0</v>
      </c>
      <c r="K90" s="47">
        <f t="shared" si="19"/>
        <v>0</v>
      </c>
      <c r="L90" s="64" t="str">
        <f t="shared" si="20"/>
        <v/>
      </c>
      <c r="M90" s="65" t="str">
        <f t="shared" si="21"/>
        <v/>
      </c>
      <c r="N90" s="60"/>
    </row>
    <row r="91" spans="1:14" x14ac:dyDescent="0.25">
      <c r="A91" s="45" t="s">
        <v>110</v>
      </c>
      <c r="B91" s="23"/>
      <c r="C91" s="23"/>
      <c r="D91" s="24"/>
      <c r="E91" s="24"/>
      <c r="F91" s="25"/>
      <c r="G91" s="26"/>
      <c r="H91" s="44"/>
      <c r="I91" s="46">
        <f t="shared" si="22"/>
        <v>0</v>
      </c>
      <c r="J91" s="48">
        <f t="shared" si="18"/>
        <v>0</v>
      </c>
      <c r="K91" s="47">
        <f t="shared" si="19"/>
        <v>0</v>
      </c>
      <c r="L91" s="64" t="str">
        <f t="shared" si="20"/>
        <v/>
      </c>
      <c r="M91" s="65" t="str">
        <f t="shared" si="21"/>
        <v/>
      </c>
      <c r="N91" s="60"/>
    </row>
    <row r="92" spans="1:14" x14ac:dyDescent="0.25">
      <c r="A92" s="45" t="s">
        <v>111</v>
      </c>
      <c r="B92" s="23"/>
      <c r="C92" s="23"/>
      <c r="D92" s="24"/>
      <c r="E92" s="24"/>
      <c r="F92" s="25"/>
      <c r="G92" s="26"/>
      <c r="H92" s="44"/>
      <c r="I92" s="46">
        <f t="shared" si="22"/>
        <v>0</v>
      </c>
      <c r="J92" s="48">
        <f t="shared" si="18"/>
        <v>0</v>
      </c>
      <c r="K92" s="47">
        <f t="shared" si="19"/>
        <v>0</v>
      </c>
      <c r="L92" s="64" t="str">
        <f t="shared" si="20"/>
        <v/>
      </c>
      <c r="M92" s="65" t="str">
        <f t="shared" si="21"/>
        <v/>
      </c>
      <c r="N92" s="60"/>
    </row>
    <row r="93" spans="1:14" x14ac:dyDescent="0.25">
      <c r="A93" s="45" t="s">
        <v>112</v>
      </c>
      <c r="B93" s="23"/>
      <c r="C93" s="23"/>
      <c r="D93" s="24"/>
      <c r="E93" s="24"/>
      <c r="F93" s="25"/>
      <c r="G93" s="26"/>
      <c r="H93" s="44"/>
      <c r="I93" s="46">
        <f t="shared" si="22"/>
        <v>0</v>
      </c>
      <c r="J93" s="48">
        <f t="shared" si="18"/>
        <v>0</v>
      </c>
      <c r="K93" s="47">
        <f t="shared" si="19"/>
        <v>0</v>
      </c>
      <c r="L93" s="64" t="str">
        <f t="shared" si="20"/>
        <v/>
      </c>
      <c r="M93" s="65" t="str">
        <f t="shared" si="21"/>
        <v/>
      </c>
      <c r="N93" s="60"/>
    </row>
    <row r="94" spans="1:14" x14ac:dyDescent="0.25">
      <c r="A94" s="45" t="s">
        <v>113</v>
      </c>
      <c r="B94" s="23"/>
      <c r="C94" s="23"/>
      <c r="D94" s="24"/>
      <c r="E94" s="24"/>
      <c r="F94" s="25"/>
      <c r="G94" s="26"/>
      <c r="H94" s="44"/>
      <c r="I94" s="46">
        <f t="shared" si="22"/>
        <v>0</v>
      </c>
      <c r="J94" s="48">
        <f t="shared" si="18"/>
        <v>0</v>
      </c>
      <c r="K94" s="47">
        <f t="shared" si="19"/>
        <v>0</v>
      </c>
      <c r="L94" s="64" t="str">
        <f t="shared" si="20"/>
        <v/>
      </c>
      <c r="M94" s="65" t="str">
        <f t="shared" si="21"/>
        <v/>
      </c>
      <c r="N94" s="60"/>
    </row>
    <row r="95" spans="1:14" x14ac:dyDescent="0.25">
      <c r="A95" s="45" t="s">
        <v>114</v>
      </c>
      <c r="B95" s="23"/>
      <c r="C95" s="23"/>
      <c r="D95" s="24"/>
      <c r="E95" s="24"/>
      <c r="F95" s="25"/>
      <c r="G95" s="26"/>
      <c r="H95" s="44"/>
      <c r="I95" s="46">
        <f t="shared" si="22"/>
        <v>0</v>
      </c>
      <c r="J95" s="48">
        <f t="shared" si="18"/>
        <v>0</v>
      </c>
      <c r="K95" s="47">
        <f t="shared" si="19"/>
        <v>0</v>
      </c>
      <c r="L95" s="64" t="str">
        <f t="shared" si="20"/>
        <v/>
      </c>
      <c r="M95" s="65" t="str">
        <f t="shared" si="21"/>
        <v/>
      </c>
      <c r="N95" s="60"/>
    </row>
    <row r="96" spans="1:14" ht="15" thickBot="1" x14ac:dyDescent="0.3">
      <c r="A96" s="49" t="s">
        <v>115</v>
      </c>
      <c r="B96" s="27"/>
      <c r="C96" s="27"/>
      <c r="D96" s="28"/>
      <c r="E96" s="28"/>
      <c r="F96" s="29"/>
      <c r="G96" s="30"/>
      <c r="H96" s="44"/>
      <c r="I96" s="50">
        <f t="shared" si="22"/>
        <v>0</v>
      </c>
      <c r="J96" s="52">
        <f t="shared" si="18"/>
        <v>0</v>
      </c>
      <c r="K96" s="51">
        <f t="shared" si="19"/>
        <v>0</v>
      </c>
      <c r="L96" s="66" t="str">
        <f t="shared" si="20"/>
        <v/>
      </c>
      <c r="M96" s="67" t="str">
        <f t="shared" si="21"/>
        <v/>
      </c>
      <c r="N96" s="60"/>
    </row>
    <row r="98" spans="1:15" ht="15" thickBot="1" x14ac:dyDescent="0.3">
      <c r="A98" s="123" t="s">
        <v>116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</row>
    <row r="99" spans="1:15" ht="22.2" thickBot="1" x14ac:dyDescent="0.3">
      <c r="A99" s="98"/>
      <c r="B99" s="99">
        <v>1</v>
      </c>
      <c r="C99" s="99">
        <v>2</v>
      </c>
      <c r="D99" s="100">
        <v>3</v>
      </c>
      <c r="E99" s="100">
        <v>4</v>
      </c>
      <c r="F99" s="101">
        <v>5</v>
      </c>
      <c r="G99" s="102">
        <v>6</v>
      </c>
      <c r="H99" s="40"/>
      <c r="I99" s="56" t="s">
        <v>117</v>
      </c>
      <c r="J99" s="103" t="s">
        <v>118</v>
      </c>
      <c r="K99" s="104" t="s">
        <v>119</v>
      </c>
      <c r="L99" s="103" t="s">
        <v>120</v>
      </c>
      <c r="M99" s="105" t="s">
        <v>121</v>
      </c>
      <c r="N99" s="63"/>
    </row>
    <row r="100" spans="1:15" x14ac:dyDescent="0.25">
      <c r="A100" s="106" t="s">
        <v>122</v>
      </c>
      <c r="B100" s="107"/>
      <c r="C100" s="107"/>
      <c r="D100" s="108"/>
      <c r="E100" s="108"/>
      <c r="F100" s="109"/>
      <c r="G100" s="110"/>
      <c r="H100" s="44"/>
      <c r="I100" s="111">
        <f t="shared" ref="I100:I109" si="23">SUM(B100:G100)</f>
        <v>0</v>
      </c>
      <c r="J100" s="112">
        <f t="shared" ref="J100:J109" si="24">SUM(B100:C100)</f>
        <v>0</v>
      </c>
      <c r="K100" s="113">
        <f t="shared" ref="K100:K109" si="25">SUM(F100:G100)</f>
        <v>0</v>
      </c>
      <c r="L100" s="114" t="str">
        <f t="shared" ref="L100:L109" si="26">IFERROR(J100/I100, "")</f>
        <v/>
      </c>
      <c r="M100" s="115" t="str">
        <f t="shared" ref="M100:M109" si="27">IFERROR(K100/I100, "")</f>
        <v/>
      </c>
      <c r="N100" s="60"/>
    </row>
    <row r="101" spans="1:15" x14ac:dyDescent="0.25">
      <c r="A101" s="45" t="s">
        <v>123</v>
      </c>
      <c r="B101" s="23"/>
      <c r="C101" s="23"/>
      <c r="D101" s="24"/>
      <c r="E101" s="24"/>
      <c r="F101" s="25"/>
      <c r="G101" s="26"/>
      <c r="H101" s="44"/>
      <c r="I101" s="46">
        <f t="shared" si="23"/>
        <v>0</v>
      </c>
      <c r="J101" s="48">
        <f t="shared" si="24"/>
        <v>0</v>
      </c>
      <c r="K101" s="47">
        <f t="shared" si="25"/>
        <v>0</v>
      </c>
      <c r="L101" s="64" t="str">
        <f t="shared" si="26"/>
        <v/>
      </c>
      <c r="M101" s="65" t="str">
        <f t="shared" si="27"/>
        <v/>
      </c>
      <c r="N101" s="60"/>
    </row>
    <row r="102" spans="1:15" x14ac:dyDescent="0.25">
      <c r="A102" s="45" t="s">
        <v>124</v>
      </c>
      <c r="B102" s="23"/>
      <c r="C102" s="23"/>
      <c r="D102" s="24"/>
      <c r="E102" s="24"/>
      <c r="F102" s="25"/>
      <c r="G102" s="26"/>
      <c r="H102" s="44"/>
      <c r="I102" s="46">
        <f t="shared" si="23"/>
        <v>0</v>
      </c>
      <c r="J102" s="48">
        <f t="shared" si="24"/>
        <v>0</v>
      </c>
      <c r="K102" s="47">
        <f t="shared" si="25"/>
        <v>0</v>
      </c>
      <c r="L102" s="64" t="str">
        <f t="shared" si="26"/>
        <v/>
      </c>
      <c r="M102" s="65" t="str">
        <f t="shared" si="27"/>
        <v/>
      </c>
      <c r="N102" s="60"/>
    </row>
    <row r="103" spans="1:15" x14ac:dyDescent="0.25">
      <c r="A103" s="45" t="s">
        <v>125</v>
      </c>
      <c r="B103" s="23"/>
      <c r="C103" s="23"/>
      <c r="D103" s="24"/>
      <c r="E103" s="24"/>
      <c r="F103" s="25"/>
      <c r="G103" s="26"/>
      <c r="H103" s="44"/>
      <c r="I103" s="46">
        <f t="shared" si="23"/>
        <v>0</v>
      </c>
      <c r="J103" s="48">
        <f t="shared" si="24"/>
        <v>0</v>
      </c>
      <c r="K103" s="47">
        <f t="shared" si="25"/>
        <v>0</v>
      </c>
      <c r="L103" s="64" t="str">
        <f t="shared" si="26"/>
        <v/>
      </c>
      <c r="M103" s="65" t="str">
        <f t="shared" si="27"/>
        <v/>
      </c>
      <c r="N103" s="60"/>
    </row>
    <row r="104" spans="1:15" x14ac:dyDescent="0.25">
      <c r="A104" s="45" t="s">
        <v>126</v>
      </c>
      <c r="B104" s="23"/>
      <c r="C104" s="23"/>
      <c r="D104" s="24"/>
      <c r="E104" s="24"/>
      <c r="F104" s="25"/>
      <c r="G104" s="26"/>
      <c r="H104" s="44"/>
      <c r="I104" s="46">
        <f t="shared" si="23"/>
        <v>0</v>
      </c>
      <c r="J104" s="48">
        <f t="shared" si="24"/>
        <v>0</v>
      </c>
      <c r="K104" s="47">
        <f t="shared" si="25"/>
        <v>0</v>
      </c>
      <c r="L104" s="64" t="str">
        <f t="shared" si="26"/>
        <v/>
      </c>
      <c r="M104" s="65" t="str">
        <f t="shared" si="27"/>
        <v/>
      </c>
      <c r="N104" s="60"/>
    </row>
    <row r="105" spans="1:15" x14ac:dyDescent="0.25">
      <c r="A105" s="45" t="s">
        <v>127</v>
      </c>
      <c r="B105" s="23"/>
      <c r="C105" s="23"/>
      <c r="D105" s="24"/>
      <c r="E105" s="24"/>
      <c r="F105" s="25"/>
      <c r="G105" s="26"/>
      <c r="H105" s="44"/>
      <c r="I105" s="46">
        <f t="shared" si="23"/>
        <v>0</v>
      </c>
      <c r="J105" s="48">
        <f t="shared" si="24"/>
        <v>0</v>
      </c>
      <c r="K105" s="47">
        <f t="shared" si="25"/>
        <v>0</v>
      </c>
      <c r="L105" s="64" t="str">
        <f t="shared" si="26"/>
        <v/>
      </c>
      <c r="M105" s="65" t="str">
        <f t="shared" si="27"/>
        <v/>
      </c>
      <c r="N105" s="60"/>
    </row>
    <row r="106" spans="1:15" x14ac:dyDescent="0.25">
      <c r="A106" s="45" t="s">
        <v>128</v>
      </c>
      <c r="B106" s="23"/>
      <c r="C106" s="23"/>
      <c r="D106" s="24"/>
      <c r="E106" s="24"/>
      <c r="F106" s="25"/>
      <c r="G106" s="26"/>
      <c r="H106" s="44"/>
      <c r="I106" s="46">
        <f t="shared" si="23"/>
        <v>0</v>
      </c>
      <c r="J106" s="48">
        <f t="shared" si="24"/>
        <v>0</v>
      </c>
      <c r="K106" s="47">
        <f t="shared" si="25"/>
        <v>0</v>
      </c>
      <c r="L106" s="64" t="str">
        <f t="shared" si="26"/>
        <v/>
      </c>
      <c r="M106" s="65" t="str">
        <f t="shared" si="27"/>
        <v/>
      </c>
      <c r="N106" s="60"/>
    </row>
    <row r="107" spans="1:15" x14ac:dyDescent="0.25">
      <c r="A107" s="45" t="s">
        <v>129</v>
      </c>
      <c r="B107" s="23"/>
      <c r="C107" s="23"/>
      <c r="D107" s="24"/>
      <c r="E107" s="24"/>
      <c r="F107" s="25"/>
      <c r="G107" s="26"/>
      <c r="H107" s="44"/>
      <c r="I107" s="46">
        <f t="shared" si="23"/>
        <v>0</v>
      </c>
      <c r="J107" s="48">
        <f t="shared" si="24"/>
        <v>0</v>
      </c>
      <c r="K107" s="47">
        <f t="shared" si="25"/>
        <v>0</v>
      </c>
      <c r="L107" s="64" t="str">
        <f t="shared" si="26"/>
        <v/>
      </c>
      <c r="M107" s="65" t="str">
        <f t="shared" si="27"/>
        <v/>
      </c>
      <c r="N107" s="60"/>
    </row>
    <row r="108" spans="1:15" x14ac:dyDescent="0.25">
      <c r="A108" s="45" t="s">
        <v>130</v>
      </c>
      <c r="B108" s="23"/>
      <c r="C108" s="23"/>
      <c r="D108" s="24"/>
      <c r="E108" s="24"/>
      <c r="F108" s="25"/>
      <c r="G108" s="26"/>
      <c r="H108" s="44"/>
      <c r="I108" s="46">
        <f t="shared" si="23"/>
        <v>0</v>
      </c>
      <c r="J108" s="48">
        <f t="shared" si="24"/>
        <v>0</v>
      </c>
      <c r="K108" s="47">
        <f t="shared" si="25"/>
        <v>0</v>
      </c>
      <c r="L108" s="64" t="str">
        <f t="shared" si="26"/>
        <v/>
      </c>
      <c r="M108" s="65" t="str">
        <f t="shared" si="27"/>
        <v/>
      </c>
      <c r="N108" s="60"/>
    </row>
    <row r="109" spans="1:15" x14ac:dyDescent="0.25">
      <c r="A109" s="45" t="s">
        <v>131</v>
      </c>
      <c r="B109" s="23"/>
      <c r="C109" s="23"/>
      <c r="D109" s="24"/>
      <c r="E109" s="24"/>
      <c r="F109" s="25"/>
      <c r="G109" s="26"/>
      <c r="H109" s="44"/>
      <c r="I109" s="46">
        <f t="shared" si="23"/>
        <v>0</v>
      </c>
      <c r="J109" s="48">
        <f t="shared" si="24"/>
        <v>0</v>
      </c>
      <c r="K109" s="47">
        <f t="shared" si="25"/>
        <v>0</v>
      </c>
      <c r="L109" s="64" t="str">
        <f t="shared" si="26"/>
        <v/>
      </c>
      <c r="M109" s="65" t="str">
        <f t="shared" si="27"/>
        <v/>
      </c>
      <c r="N109" s="60"/>
    </row>
    <row r="110" spans="1:15" ht="15" thickBot="1" x14ac:dyDescent="0.3">
      <c r="A110" s="49" t="s">
        <v>231</v>
      </c>
      <c r="B110" s="27"/>
      <c r="C110" s="27"/>
      <c r="D110" s="28"/>
      <c r="E110" s="28"/>
      <c r="F110" s="29"/>
      <c r="G110" s="30"/>
      <c r="H110" s="44"/>
      <c r="I110" s="50">
        <f t="shared" ref="I110" si="28">SUM(B110:G110)</f>
        <v>0</v>
      </c>
      <c r="J110" s="52">
        <f t="shared" ref="J110" si="29">SUM(B110:C110)</f>
        <v>0</v>
      </c>
      <c r="K110" s="51">
        <f t="shared" ref="K110" si="30">SUM(F110:G110)</f>
        <v>0</v>
      </c>
      <c r="L110" s="66" t="str">
        <f t="shared" ref="L110" si="31">IFERROR(J110/I110, "")</f>
        <v/>
      </c>
      <c r="M110" s="67" t="str">
        <f t="shared" ref="M110" si="32">IFERROR(K110/I110, "")</f>
        <v/>
      </c>
      <c r="N110" s="60"/>
    </row>
    <row r="112" spans="1:15" ht="15" thickBot="1" x14ac:dyDescent="0.3">
      <c r="A112" s="122" t="s">
        <v>132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</row>
    <row r="113" spans="1:15" ht="14.4" customHeight="1" x14ac:dyDescent="0.25">
      <c r="A113" s="134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6"/>
    </row>
    <row r="114" spans="1:15" ht="14.4" customHeight="1" x14ac:dyDescent="0.25">
      <c r="A114" s="137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9"/>
    </row>
    <row r="115" spans="1:15" ht="14.4" customHeight="1" x14ac:dyDescent="0.25">
      <c r="A115" s="137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9"/>
    </row>
    <row r="116" spans="1:15" ht="14.4" customHeight="1" x14ac:dyDescent="0.25">
      <c r="A116" s="137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9"/>
    </row>
    <row r="117" spans="1:15" ht="14.4" customHeight="1" x14ac:dyDescent="0.25">
      <c r="A117" s="137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9"/>
    </row>
    <row r="118" spans="1:15" ht="14.4" customHeight="1" x14ac:dyDescent="0.25">
      <c r="A118" s="137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9"/>
    </row>
    <row r="119" spans="1:15" ht="14.4" customHeight="1" x14ac:dyDescent="0.25">
      <c r="A119" s="137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9"/>
    </row>
    <row r="120" spans="1:15" ht="14.4" customHeight="1" x14ac:dyDescent="0.25">
      <c r="A120" s="137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9"/>
    </row>
    <row r="121" spans="1:15" ht="14.4" customHeight="1" x14ac:dyDescent="0.25">
      <c r="A121" s="137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9"/>
    </row>
    <row r="122" spans="1:15" ht="14.4" customHeight="1" x14ac:dyDescent="0.25">
      <c r="A122" s="137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9"/>
    </row>
    <row r="123" spans="1:15" ht="14.4" customHeight="1" x14ac:dyDescent="0.25">
      <c r="A123" s="137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9"/>
    </row>
    <row r="124" spans="1:15" ht="14.4" customHeight="1" x14ac:dyDescent="0.25">
      <c r="A124" s="137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9"/>
    </row>
    <row r="125" spans="1:15" ht="14.4" customHeight="1" x14ac:dyDescent="0.25">
      <c r="A125" s="137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9"/>
    </row>
    <row r="126" spans="1:15" ht="14.4" customHeight="1" x14ac:dyDescent="0.25">
      <c r="A126" s="137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9"/>
    </row>
    <row r="127" spans="1:15" ht="14.4" customHeight="1" x14ac:dyDescent="0.25">
      <c r="A127" s="137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9"/>
    </row>
    <row r="128" spans="1:15" ht="14.4" customHeight="1" x14ac:dyDescent="0.25">
      <c r="A128" s="137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9"/>
    </row>
    <row r="129" spans="1:15" ht="14.4" customHeight="1" x14ac:dyDescent="0.25">
      <c r="A129" s="137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9"/>
    </row>
    <row r="130" spans="1:15" ht="14.4" customHeight="1" x14ac:dyDescent="0.25">
      <c r="A130" s="137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9"/>
    </row>
    <row r="131" spans="1:15" ht="14.4" customHeight="1" x14ac:dyDescent="0.25">
      <c r="A131" s="137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9"/>
    </row>
    <row r="132" spans="1:15" ht="14.4" customHeight="1" x14ac:dyDescent="0.25">
      <c r="A132" s="137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9"/>
    </row>
    <row r="133" spans="1:15" ht="14.4" customHeight="1" x14ac:dyDescent="0.25">
      <c r="A133" s="137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9"/>
    </row>
    <row r="134" spans="1:15" ht="14.4" customHeight="1" x14ac:dyDescent="0.25">
      <c r="A134" s="137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9"/>
    </row>
    <row r="135" spans="1:15" ht="14.4" customHeight="1" thickBot="1" x14ac:dyDescent="0.3">
      <c r="A135" s="140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</row>
  </sheetData>
  <sheetProtection sheet="1" objects="1" scenarios="1" formatCells="0"/>
  <mergeCells count="39">
    <mergeCell ref="A113:O135"/>
    <mergeCell ref="A56:B56"/>
    <mergeCell ref="A57:B57"/>
    <mergeCell ref="A61:B61"/>
    <mergeCell ref="A9:O9"/>
    <mergeCell ref="A25:O25"/>
    <mergeCell ref="A38:O38"/>
    <mergeCell ref="A53:D53"/>
    <mergeCell ref="A71:B71"/>
    <mergeCell ref="A55:B55"/>
    <mergeCell ref="A75:B75"/>
    <mergeCell ref="G56:H56"/>
    <mergeCell ref="G57:H57"/>
    <mergeCell ref="A62:B62"/>
    <mergeCell ref="A63:B63"/>
    <mergeCell ref="A98:O98"/>
    <mergeCell ref="A7:B7"/>
    <mergeCell ref="C7:G7"/>
    <mergeCell ref="G55:H55"/>
    <mergeCell ref="J7:M7"/>
    <mergeCell ref="A1:O1"/>
    <mergeCell ref="A3:O3"/>
    <mergeCell ref="A5:O5"/>
    <mergeCell ref="A2:O2"/>
    <mergeCell ref="A4:O4"/>
    <mergeCell ref="G61:H61"/>
    <mergeCell ref="G62:H62"/>
    <mergeCell ref="G63:H63"/>
    <mergeCell ref="A112:O112"/>
    <mergeCell ref="A77:B77"/>
    <mergeCell ref="A79:O79"/>
    <mergeCell ref="A67:B67"/>
    <mergeCell ref="A72:B72"/>
    <mergeCell ref="A73:B73"/>
    <mergeCell ref="A74:B74"/>
    <mergeCell ref="A76:B76"/>
    <mergeCell ref="A64:B64"/>
    <mergeCell ref="A65:B65"/>
    <mergeCell ref="A66:B66"/>
  </mergeCells>
  <pageMargins left="0.5" right="0.5" top="0.5" bottom="0.5" header="0.3" footer="0.3"/>
  <pageSetup scale="82" fitToHeight="0" orientation="landscape" r:id="rId1"/>
  <headerFooter>
    <oddFooter>&amp;R&amp;P</oddFooter>
  </headerFooter>
  <rowBreaks count="4" manualBreakCount="4">
    <brk id="23" max="16383" man="1"/>
    <brk id="51" max="16383" man="1"/>
    <brk id="77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zoomScaleNormal="100" workbookViewId="0">
      <selection activeCell="C8" sqref="C8"/>
    </sheetView>
  </sheetViews>
  <sheetFormatPr defaultRowHeight="14.4" x14ac:dyDescent="0.3"/>
  <cols>
    <col min="1" max="1" width="3" style="13" customWidth="1"/>
    <col min="2" max="2" width="14.109375" customWidth="1"/>
    <col min="3" max="3" width="14.44140625" customWidth="1"/>
    <col min="4" max="4" width="8.88671875" customWidth="1"/>
  </cols>
  <sheetData>
    <row r="1" spans="1:13" s="1" customFormat="1" ht="61.8" customHeight="1" x14ac:dyDescent="0.2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1" customFormat="1" ht="34.799999999999997" customHeight="1" x14ac:dyDescent="0.25">
      <c r="A2" s="148" t="s">
        <v>133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4.6" customHeight="1" thickBot="1" x14ac:dyDescent="0.35">
      <c r="A3" s="146" t="s">
        <v>134</v>
      </c>
      <c r="B3" s="146"/>
      <c r="C3" s="146"/>
      <c r="D3" s="146"/>
    </row>
    <row r="4" spans="1:13" ht="33" thickBot="1" x14ac:dyDescent="0.35">
      <c r="A4" s="5"/>
      <c r="B4" s="9" t="s">
        <v>135</v>
      </c>
      <c r="C4" s="9" t="s">
        <v>136</v>
      </c>
      <c r="D4" s="10" t="s">
        <v>137</v>
      </c>
    </row>
    <row r="5" spans="1:13" x14ac:dyDescent="0.3">
      <c r="A5" s="11" t="s">
        <v>138</v>
      </c>
      <c r="B5" s="14" t="str">
        <f>응답!M81</f>
        <v/>
      </c>
      <c r="C5" s="14" t="str">
        <f>응답!M11</f>
        <v/>
      </c>
      <c r="D5" s="12" t="str">
        <f t="shared" ref="D5:D17" si="0">IFERROR(B5-C5, "")</f>
        <v/>
      </c>
    </row>
    <row r="6" spans="1:13" x14ac:dyDescent="0.3">
      <c r="A6" s="3" t="s">
        <v>139</v>
      </c>
      <c r="B6" s="15" t="str">
        <f>응답!M82</f>
        <v/>
      </c>
      <c r="C6" s="15" t="str">
        <f>응답!M12</f>
        <v/>
      </c>
      <c r="D6" s="17" t="str">
        <f t="shared" si="0"/>
        <v/>
      </c>
    </row>
    <row r="7" spans="1:13" x14ac:dyDescent="0.3">
      <c r="A7" s="3" t="s">
        <v>140</v>
      </c>
      <c r="B7" s="15" t="str">
        <f>응답!M83</f>
        <v/>
      </c>
      <c r="C7" s="15" t="str">
        <f>응답!M13</f>
        <v/>
      </c>
      <c r="D7" s="17" t="str">
        <f t="shared" si="0"/>
        <v/>
      </c>
    </row>
    <row r="8" spans="1:13" x14ac:dyDescent="0.3">
      <c r="A8" s="3" t="s">
        <v>141</v>
      </c>
      <c r="B8" s="15" t="str">
        <f>응답!M84</f>
        <v/>
      </c>
      <c r="C8" s="15" t="str">
        <f>응답!M14</f>
        <v/>
      </c>
      <c r="D8" s="17" t="str">
        <f t="shared" si="0"/>
        <v/>
      </c>
    </row>
    <row r="9" spans="1:13" x14ac:dyDescent="0.3">
      <c r="A9" s="3" t="s">
        <v>142</v>
      </c>
      <c r="B9" s="15" t="str">
        <f>응답!M85</f>
        <v/>
      </c>
      <c r="C9" s="15" t="str">
        <f>응답!M15</f>
        <v/>
      </c>
      <c r="D9" s="17" t="str">
        <f t="shared" si="0"/>
        <v/>
      </c>
    </row>
    <row r="10" spans="1:13" x14ac:dyDescent="0.3">
      <c r="A10" s="3" t="s">
        <v>143</v>
      </c>
      <c r="B10" s="15" t="str">
        <f>응답!M86</f>
        <v/>
      </c>
      <c r="C10" s="15" t="str">
        <f>응답!M16</f>
        <v/>
      </c>
      <c r="D10" s="17" t="str">
        <f t="shared" si="0"/>
        <v/>
      </c>
    </row>
    <row r="11" spans="1:13" x14ac:dyDescent="0.3">
      <c r="A11" s="3" t="s">
        <v>144</v>
      </c>
      <c r="B11" s="15" t="str">
        <f>응답!M87</f>
        <v/>
      </c>
      <c r="C11" s="15" t="str">
        <f>응답!M17</f>
        <v/>
      </c>
      <c r="D11" s="17" t="str">
        <f t="shared" si="0"/>
        <v/>
      </c>
    </row>
    <row r="12" spans="1:13" x14ac:dyDescent="0.3">
      <c r="A12" s="3" t="s">
        <v>145</v>
      </c>
      <c r="B12" s="15" t="str">
        <f>응답!M88</f>
        <v/>
      </c>
      <c r="C12" s="15" t="str">
        <f>응답!M18</f>
        <v/>
      </c>
      <c r="D12" s="17" t="str">
        <f t="shared" si="0"/>
        <v/>
      </c>
    </row>
    <row r="13" spans="1:13" x14ac:dyDescent="0.3">
      <c r="A13" s="3" t="s">
        <v>146</v>
      </c>
      <c r="B13" s="15" t="str">
        <f>응답!M89</f>
        <v/>
      </c>
      <c r="C13" s="15" t="str">
        <f>응답!M19</f>
        <v/>
      </c>
      <c r="D13" s="17" t="str">
        <f t="shared" si="0"/>
        <v/>
      </c>
    </row>
    <row r="14" spans="1:13" x14ac:dyDescent="0.3">
      <c r="A14" s="3" t="s">
        <v>147</v>
      </c>
      <c r="B14" s="15" t="str">
        <f>응답!M90</f>
        <v/>
      </c>
      <c r="C14" s="15" t="str">
        <f>응답!M20</f>
        <v/>
      </c>
      <c r="D14" s="17" t="str">
        <f t="shared" si="0"/>
        <v/>
      </c>
    </row>
    <row r="15" spans="1:13" x14ac:dyDescent="0.3">
      <c r="A15" s="3" t="s">
        <v>148</v>
      </c>
      <c r="B15" s="15" t="str">
        <f>응답!M91</f>
        <v/>
      </c>
      <c r="C15" s="15" t="str">
        <f>응답!M21</f>
        <v/>
      </c>
      <c r="D15" s="17" t="str">
        <f t="shared" si="0"/>
        <v/>
      </c>
      <c r="G15" s="31"/>
    </row>
    <row r="16" spans="1:13" x14ac:dyDescent="0.3">
      <c r="A16" s="3" t="s">
        <v>149</v>
      </c>
      <c r="B16" s="15" t="str">
        <f>응답!M92</f>
        <v/>
      </c>
      <c r="C16" s="15" t="str">
        <f>응답!M22</f>
        <v/>
      </c>
      <c r="D16" s="17" t="str">
        <f t="shared" si="0"/>
        <v/>
      </c>
    </row>
    <row r="17" spans="1:4" ht="15" thickBot="1" x14ac:dyDescent="0.35">
      <c r="A17" s="2" t="s">
        <v>150</v>
      </c>
      <c r="B17" s="16" t="str">
        <f>응답!M93</f>
        <v/>
      </c>
      <c r="C17" s="16" t="str">
        <f>응답!M23</f>
        <v/>
      </c>
      <c r="D17" s="18" t="str">
        <f t="shared" si="0"/>
        <v/>
      </c>
    </row>
  </sheetData>
  <sheetProtection sheet="1" objects="1" scenarios="1" formatCells="0"/>
  <mergeCells count="3">
    <mergeCell ref="A3:D3"/>
    <mergeCell ref="A1:M1"/>
    <mergeCell ref="A2:M2"/>
  </mergeCells>
  <pageMargins left="0.5" right="0.5" top="0.5" bottom="0.5" header="0.3" footer="0.3"/>
  <pageSetup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zoomScaleNormal="100" workbookViewId="0">
      <selection activeCell="G12" sqref="G12"/>
    </sheetView>
  </sheetViews>
  <sheetFormatPr defaultRowHeight="14.4" x14ac:dyDescent="0.3"/>
  <cols>
    <col min="1" max="1" width="5.33203125" customWidth="1"/>
    <col min="2" max="2" width="9.6640625" bestFit="1" customWidth="1"/>
    <col min="3" max="3" width="9.6640625" customWidth="1"/>
    <col min="4" max="4" width="3.33203125" customWidth="1"/>
    <col min="5" max="5" width="5.109375" customWidth="1"/>
    <col min="6" max="6" width="9.6640625" bestFit="1" customWidth="1"/>
    <col min="7" max="7" width="9.6640625" customWidth="1"/>
    <col min="8" max="8" width="3.33203125" customWidth="1"/>
    <col min="9" max="9" width="4.88671875" customWidth="1"/>
    <col min="10" max="10" width="9.6640625" bestFit="1" customWidth="1"/>
    <col min="11" max="11" width="9.6640625" customWidth="1"/>
    <col min="12" max="12" width="3.33203125" customWidth="1"/>
    <col min="13" max="13" width="5.109375" customWidth="1"/>
    <col min="14" max="14" width="9.6640625" bestFit="1" customWidth="1"/>
    <col min="15" max="15" width="9.6640625" customWidth="1"/>
    <col min="16" max="16" width="3.33203125" customWidth="1"/>
    <col min="17" max="17" width="4.6640625" customWidth="1"/>
    <col min="18" max="18" width="9.6640625" bestFit="1" customWidth="1"/>
    <col min="19" max="19" width="9.6640625" customWidth="1"/>
    <col min="20" max="20" width="9.6640625" bestFit="1" customWidth="1"/>
  </cols>
  <sheetData>
    <row r="1" spans="1:20" s="1" customFormat="1" ht="61.8" customHeight="1" x14ac:dyDescent="0.2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s="1" customFormat="1" ht="34.799999999999997" customHeight="1" x14ac:dyDescent="0.25">
      <c r="A2" s="148" t="s">
        <v>151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s="6" customFormat="1" ht="26.4" customHeight="1" thickBot="1" x14ac:dyDescent="0.35">
      <c r="A3" s="149" t="s">
        <v>152</v>
      </c>
      <c r="B3" s="149"/>
      <c r="C3" s="149"/>
      <c r="E3" s="149" t="s">
        <v>153</v>
      </c>
      <c r="F3" s="149"/>
      <c r="G3" s="149"/>
      <c r="I3" s="149" t="s">
        <v>154</v>
      </c>
      <c r="J3" s="149"/>
      <c r="K3" s="149"/>
      <c r="M3" s="149" t="s">
        <v>155</v>
      </c>
      <c r="N3" s="149"/>
      <c r="O3" s="149"/>
      <c r="Q3" s="149" t="s">
        <v>156</v>
      </c>
      <c r="R3" s="149"/>
      <c r="S3" s="149"/>
      <c r="T3" s="149"/>
    </row>
    <row r="4" spans="1:20" ht="23.4" customHeight="1" thickBot="1" x14ac:dyDescent="0.35">
      <c r="A4" s="8"/>
      <c r="B4" s="84" t="s">
        <v>157</v>
      </c>
      <c r="C4" s="85" t="s">
        <v>158</v>
      </c>
      <c r="D4" s="7"/>
      <c r="E4" s="8"/>
      <c r="F4" s="84" t="s">
        <v>159</v>
      </c>
      <c r="G4" s="85" t="s">
        <v>160</v>
      </c>
      <c r="I4" s="8"/>
      <c r="J4" s="84" t="s">
        <v>161</v>
      </c>
      <c r="K4" s="85" t="s">
        <v>162</v>
      </c>
      <c r="L4" s="7"/>
      <c r="M4" s="8"/>
      <c r="N4" s="84" t="s">
        <v>163</v>
      </c>
      <c r="O4" s="85" t="s">
        <v>164</v>
      </c>
      <c r="P4" s="7"/>
      <c r="Q4" s="8"/>
      <c r="R4" s="84" t="s">
        <v>165</v>
      </c>
      <c r="S4" s="85" t="s">
        <v>166</v>
      </c>
    </row>
    <row r="5" spans="1:20" ht="21" customHeight="1" x14ac:dyDescent="0.3">
      <c r="A5" s="4" t="s">
        <v>167</v>
      </c>
      <c r="B5" s="81" t="str">
        <f>응답!L11</f>
        <v/>
      </c>
      <c r="C5" s="82" t="str">
        <f>응답!M11</f>
        <v/>
      </c>
      <c r="D5" s="7"/>
      <c r="E5" s="4" t="s">
        <v>168</v>
      </c>
      <c r="F5" s="81" t="str">
        <f>응답!L14</f>
        <v/>
      </c>
      <c r="G5" s="82" t="str">
        <f>응답!M14</f>
        <v/>
      </c>
      <c r="I5" s="4" t="s">
        <v>169</v>
      </c>
      <c r="J5" s="81" t="str">
        <f>응답!L22</f>
        <v/>
      </c>
      <c r="K5" s="82" t="str">
        <f>응답!M22</f>
        <v/>
      </c>
      <c r="L5" s="7"/>
      <c r="M5" s="4" t="s">
        <v>170</v>
      </c>
      <c r="N5" s="83" t="str">
        <f>응답!L16</f>
        <v/>
      </c>
      <c r="O5" s="82" t="str">
        <f>응답!M16</f>
        <v/>
      </c>
      <c r="P5" s="7"/>
      <c r="Q5" s="4" t="s">
        <v>171</v>
      </c>
      <c r="R5" s="83" t="str">
        <f>응답!L13</f>
        <v/>
      </c>
      <c r="S5" s="82" t="str">
        <f>응답!M13</f>
        <v/>
      </c>
    </row>
    <row r="6" spans="1:20" ht="20.399999999999999" customHeight="1" x14ac:dyDescent="0.3">
      <c r="A6" s="3" t="s">
        <v>172</v>
      </c>
      <c r="B6" s="78" t="str">
        <f>응답!L12</f>
        <v/>
      </c>
      <c r="C6" s="75" t="str">
        <f>응답!M12</f>
        <v/>
      </c>
      <c r="D6" s="7"/>
      <c r="E6" s="3" t="s">
        <v>173</v>
      </c>
      <c r="F6" s="78" t="str">
        <f>응답!L15</f>
        <v/>
      </c>
      <c r="G6" s="75" t="str">
        <f>응답!M15</f>
        <v/>
      </c>
      <c r="I6" s="3" t="s">
        <v>174</v>
      </c>
      <c r="J6" s="78" t="str">
        <f>응답!L31</f>
        <v/>
      </c>
      <c r="K6" s="75" t="str">
        <f>응답!M31</f>
        <v/>
      </c>
      <c r="L6" s="7"/>
      <c r="M6" s="3" t="s">
        <v>175</v>
      </c>
      <c r="N6" s="74" t="str">
        <f>응답!L20</f>
        <v/>
      </c>
      <c r="O6" s="75" t="str">
        <f>응답!M20</f>
        <v/>
      </c>
      <c r="P6" s="7"/>
      <c r="Q6" s="3" t="s">
        <v>176</v>
      </c>
      <c r="R6" s="74" t="str">
        <f>응답!L23</f>
        <v/>
      </c>
      <c r="S6" s="75" t="str">
        <f>응답!M23</f>
        <v/>
      </c>
    </row>
    <row r="7" spans="1:20" x14ac:dyDescent="0.3">
      <c r="A7" s="3" t="s">
        <v>177</v>
      </c>
      <c r="B7" s="78" t="str">
        <f>응답!L17</f>
        <v/>
      </c>
      <c r="C7" s="75" t="str">
        <f>응답!M17</f>
        <v/>
      </c>
      <c r="D7" s="7"/>
      <c r="E7" s="3" t="s">
        <v>178</v>
      </c>
      <c r="F7" s="79" t="str">
        <f>응답!L43</f>
        <v/>
      </c>
      <c r="G7" s="75" t="str">
        <f>응답!M43</f>
        <v/>
      </c>
      <c r="I7" s="3" t="s">
        <v>179</v>
      </c>
      <c r="J7" s="78" t="str">
        <f>응답!L92</f>
        <v/>
      </c>
      <c r="K7" s="75" t="str">
        <f>응답!M92</f>
        <v/>
      </c>
      <c r="L7" s="7"/>
      <c r="M7" s="3" t="s">
        <v>180</v>
      </c>
      <c r="N7" s="74" t="str">
        <f>응답!L21</f>
        <v/>
      </c>
      <c r="O7" s="75" t="str">
        <f>응답!M21</f>
        <v/>
      </c>
      <c r="P7" s="7"/>
      <c r="Q7" s="3" t="s">
        <v>181</v>
      </c>
      <c r="R7" s="74" t="str">
        <f>응답!L42</f>
        <v/>
      </c>
      <c r="S7" s="75" t="str">
        <f>응답!M42</f>
        <v/>
      </c>
    </row>
    <row r="8" spans="1:20" ht="21.6" customHeight="1" x14ac:dyDescent="0.3">
      <c r="A8" s="3" t="s">
        <v>182</v>
      </c>
      <c r="B8" s="78" t="str">
        <f>응답!L18</f>
        <v/>
      </c>
      <c r="C8" s="75" t="str">
        <f>응답!M18</f>
        <v/>
      </c>
      <c r="D8" s="7"/>
      <c r="E8" s="3" t="s">
        <v>183</v>
      </c>
      <c r="F8" s="78" t="str">
        <f>응답!L48</f>
        <v/>
      </c>
      <c r="G8" s="75" t="str">
        <f>응답!M48</f>
        <v/>
      </c>
      <c r="I8" s="3" t="s">
        <v>184</v>
      </c>
      <c r="J8" s="78" t="str">
        <f>응답!L101</f>
        <v/>
      </c>
      <c r="K8" s="75" t="str">
        <f>응답!M101</f>
        <v/>
      </c>
      <c r="L8" s="7"/>
      <c r="M8" s="3" t="s">
        <v>185</v>
      </c>
      <c r="N8" s="74" t="str">
        <f>응답!L27</f>
        <v/>
      </c>
      <c r="O8" s="75" t="str">
        <f>응답!M27</f>
        <v/>
      </c>
      <c r="P8" s="7"/>
      <c r="Q8" s="3" t="s">
        <v>186</v>
      </c>
      <c r="R8" s="74" t="str">
        <f>응답!L44</f>
        <v/>
      </c>
      <c r="S8" s="75" t="str">
        <f>응답!M44</f>
        <v/>
      </c>
    </row>
    <row r="9" spans="1:20" ht="15" thickBot="1" x14ac:dyDescent="0.35">
      <c r="A9" s="3" t="s">
        <v>187</v>
      </c>
      <c r="B9" s="78" t="str">
        <f>응답!L19</f>
        <v/>
      </c>
      <c r="C9" s="75" t="str">
        <f>응답!M19</f>
        <v/>
      </c>
      <c r="D9" s="7"/>
      <c r="E9" s="3" t="s">
        <v>188</v>
      </c>
      <c r="F9" s="78" t="str">
        <f>응답!L84</f>
        <v/>
      </c>
      <c r="G9" s="75" t="str">
        <f>응답!M84</f>
        <v/>
      </c>
      <c r="I9" s="2" t="s">
        <v>189</v>
      </c>
      <c r="J9" s="80" t="str">
        <f>응답!L107</f>
        <v/>
      </c>
      <c r="K9" s="77" t="str">
        <f>응답!M107</f>
        <v/>
      </c>
      <c r="L9" s="7"/>
      <c r="M9" s="3" t="s">
        <v>190</v>
      </c>
      <c r="N9" s="74" t="str">
        <f>응답!L28</f>
        <v/>
      </c>
      <c r="O9" s="75" t="str">
        <f>응답!M28</f>
        <v/>
      </c>
      <c r="P9" s="7"/>
      <c r="Q9" s="3" t="s">
        <v>191</v>
      </c>
      <c r="R9" s="74" t="str">
        <f>응답!L46</f>
        <v/>
      </c>
      <c r="S9" s="75" t="str">
        <f>응답!M46</f>
        <v/>
      </c>
    </row>
    <row r="10" spans="1:20" x14ac:dyDescent="0.3">
      <c r="A10" s="3" t="s">
        <v>192</v>
      </c>
      <c r="B10" s="78" t="str">
        <f>응답!L29</f>
        <v/>
      </c>
      <c r="C10" s="75" t="str">
        <f>응답!M29</f>
        <v/>
      </c>
      <c r="D10" s="7"/>
      <c r="E10" s="3" t="s">
        <v>193</v>
      </c>
      <c r="F10" s="78" t="str">
        <f>응답!L85</f>
        <v/>
      </c>
      <c r="G10" s="75" t="str">
        <f>응답!M85</f>
        <v/>
      </c>
      <c r="L10" s="7"/>
      <c r="M10" s="3" t="s">
        <v>194</v>
      </c>
      <c r="N10" s="74" t="str">
        <f>응답!L32</f>
        <v/>
      </c>
      <c r="O10" s="75" t="str">
        <f>응답!M32</f>
        <v/>
      </c>
      <c r="P10" s="7"/>
      <c r="Q10" s="3" t="s">
        <v>195</v>
      </c>
      <c r="R10" s="74" t="str">
        <f>응답!L47</f>
        <v/>
      </c>
      <c r="S10" s="75" t="str">
        <f>응답!M47</f>
        <v/>
      </c>
    </row>
    <row r="11" spans="1:20" x14ac:dyDescent="0.3">
      <c r="A11" s="3" t="s">
        <v>196</v>
      </c>
      <c r="B11" s="78" t="str">
        <f>응답!L30</f>
        <v/>
      </c>
      <c r="C11" s="75" t="str">
        <f>응답!M30</f>
        <v/>
      </c>
      <c r="D11" s="7"/>
      <c r="E11" s="3" t="s">
        <v>197</v>
      </c>
      <c r="F11" s="116" t="str">
        <f>응답!L106</f>
        <v/>
      </c>
      <c r="G11" s="75" t="str">
        <f>응답!M106</f>
        <v/>
      </c>
      <c r="L11" s="7"/>
      <c r="M11" s="3" t="s">
        <v>198</v>
      </c>
      <c r="N11" s="74" t="str">
        <f>응답!L33</f>
        <v/>
      </c>
      <c r="O11" s="75" t="str">
        <f>응답!M33</f>
        <v/>
      </c>
      <c r="P11" s="7"/>
      <c r="Q11" s="3" t="s">
        <v>199</v>
      </c>
      <c r="R11" s="74" t="str">
        <f>응답!L49</f>
        <v/>
      </c>
      <c r="S11" s="75" t="str">
        <f>응답!M49</f>
        <v/>
      </c>
    </row>
    <row r="12" spans="1:20" x14ac:dyDescent="0.3">
      <c r="A12" s="3" t="s">
        <v>200</v>
      </c>
      <c r="B12" s="78" t="str">
        <f>응답!L81</f>
        <v/>
      </c>
      <c r="C12" s="75" t="str">
        <f>응답!M81</f>
        <v/>
      </c>
      <c r="D12" s="7"/>
      <c r="E12" s="3" t="s">
        <v>201</v>
      </c>
      <c r="F12" s="78" t="str">
        <f>응답!L108</f>
        <v/>
      </c>
      <c r="G12" s="75" t="str">
        <f>응답!M108</f>
        <v/>
      </c>
      <c r="L12" s="7"/>
      <c r="M12" s="3" t="s">
        <v>202</v>
      </c>
      <c r="N12" s="74" t="str">
        <f>응답!L34</f>
        <v/>
      </c>
      <c r="O12" s="75" t="str">
        <f>응답!M34</f>
        <v/>
      </c>
      <c r="P12" s="7"/>
      <c r="Q12" s="3" t="s">
        <v>203</v>
      </c>
      <c r="R12" s="74" t="str">
        <f>응답!L50</f>
        <v/>
      </c>
      <c r="S12" s="75" t="str">
        <f>응답!M50</f>
        <v/>
      </c>
    </row>
    <row r="13" spans="1:20" ht="15" thickBot="1" x14ac:dyDescent="0.35">
      <c r="A13" s="3" t="s">
        <v>204</v>
      </c>
      <c r="B13" s="78" t="str">
        <f>응답!L82</f>
        <v/>
      </c>
      <c r="C13" s="75" t="str">
        <f>응답!M82</f>
        <v/>
      </c>
      <c r="D13" s="7"/>
      <c r="E13" s="2" t="s">
        <v>205</v>
      </c>
      <c r="F13" s="80" t="str">
        <f>응답!L109</f>
        <v/>
      </c>
      <c r="G13" s="77" t="str">
        <f>응답!M109</f>
        <v/>
      </c>
      <c r="L13" s="7"/>
      <c r="M13" s="3" t="s">
        <v>206</v>
      </c>
      <c r="N13" s="74" t="str">
        <f>응답!L35</f>
        <v/>
      </c>
      <c r="O13" s="75" t="str">
        <f>응답!M35</f>
        <v/>
      </c>
      <c r="P13" s="7"/>
      <c r="Q13" s="3" t="s">
        <v>207</v>
      </c>
      <c r="R13" s="74" t="str">
        <f>응답!L51</f>
        <v/>
      </c>
      <c r="S13" s="75" t="str">
        <f>응답!M51</f>
        <v/>
      </c>
    </row>
    <row r="14" spans="1:20" x14ac:dyDescent="0.3">
      <c r="A14" s="3" t="s">
        <v>208</v>
      </c>
      <c r="B14" s="78" t="str">
        <f>응답!L87</f>
        <v/>
      </c>
      <c r="C14" s="75" t="str">
        <f>응답!M87</f>
        <v/>
      </c>
      <c r="D14" s="7"/>
      <c r="L14" s="7"/>
      <c r="M14" s="3" t="s">
        <v>209</v>
      </c>
      <c r="N14" s="74" t="str">
        <f>응답!L36</f>
        <v/>
      </c>
      <c r="O14" s="75" t="str">
        <f>응답!M36</f>
        <v/>
      </c>
      <c r="P14" s="7"/>
      <c r="Q14" s="3" t="s">
        <v>210</v>
      </c>
      <c r="R14" s="74" t="str">
        <f>응답!L83</f>
        <v/>
      </c>
      <c r="S14" s="75" t="str">
        <f>응답!M83</f>
        <v/>
      </c>
    </row>
    <row r="15" spans="1:20" x14ac:dyDescent="0.3">
      <c r="A15" s="3" t="s">
        <v>211</v>
      </c>
      <c r="B15" s="78" t="str">
        <f>응답!L88</f>
        <v/>
      </c>
      <c r="C15" s="75" t="str">
        <f>응답!M88</f>
        <v/>
      </c>
      <c r="D15" s="7"/>
      <c r="L15" s="7"/>
      <c r="M15" s="3" t="s">
        <v>212</v>
      </c>
      <c r="N15" s="74" t="str">
        <f>응답!L40</f>
        <v/>
      </c>
      <c r="O15" s="75" t="str">
        <f>응답!M40</f>
        <v/>
      </c>
      <c r="P15" s="7"/>
      <c r="Q15" s="3" t="s">
        <v>213</v>
      </c>
      <c r="R15" s="74" t="str">
        <f>응답!L93</f>
        <v/>
      </c>
      <c r="S15" s="75" t="str">
        <f>응답!M93</f>
        <v/>
      </c>
    </row>
    <row r="16" spans="1:20" ht="15" thickBot="1" x14ac:dyDescent="0.35">
      <c r="A16" s="2" t="s">
        <v>214</v>
      </c>
      <c r="B16" s="80" t="str">
        <f>응답!L89</f>
        <v/>
      </c>
      <c r="C16" s="77" t="str">
        <f>응답!M89</f>
        <v/>
      </c>
      <c r="D16" s="7"/>
      <c r="L16" s="7"/>
      <c r="M16" s="3" t="s">
        <v>215</v>
      </c>
      <c r="N16" s="74" t="str">
        <f>응답!L41</f>
        <v/>
      </c>
      <c r="O16" s="75" t="str">
        <f>응답!M41</f>
        <v/>
      </c>
      <c r="P16" s="7"/>
      <c r="Q16" s="3" t="s">
        <v>216</v>
      </c>
      <c r="R16" s="74" t="str">
        <f>응답!L100</f>
        <v/>
      </c>
      <c r="S16" s="75" t="str">
        <f>응답!M100</f>
        <v/>
      </c>
    </row>
    <row r="17" spans="1:20" x14ac:dyDescent="0.3">
      <c r="A17" s="7"/>
      <c r="B17" s="7"/>
      <c r="C17" s="7"/>
      <c r="D17" s="7"/>
      <c r="L17" s="7"/>
      <c r="M17" s="3" t="s">
        <v>217</v>
      </c>
      <c r="N17" s="74" t="str">
        <f>응답!L45</f>
        <v/>
      </c>
      <c r="O17" s="75" t="str">
        <f>응답!M45</f>
        <v/>
      </c>
      <c r="P17" s="7"/>
      <c r="Q17" s="3" t="s">
        <v>218</v>
      </c>
      <c r="R17" s="74" t="str">
        <f>응답!L101</f>
        <v/>
      </c>
      <c r="S17" s="75" t="str">
        <f>응답!M101</f>
        <v/>
      </c>
    </row>
    <row r="18" spans="1:20" x14ac:dyDescent="0.3">
      <c r="D18" s="7"/>
      <c r="L18" s="7"/>
      <c r="M18" s="3" t="s">
        <v>219</v>
      </c>
      <c r="N18" s="74" t="str">
        <f>응답!L86</f>
        <v/>
      </c>
      <c r="O18" s="75" t="str">
        <f>응답!M86</f>
        <v/>
      </c>
      <c r="P18" s="7"/>
      <c r="Q18" s="3" t="s">
        <v>220</v>
      </c>
      <c r="R18" s="74" t="str">
        <f>응답!L103</f>
        <v/>
      </c>
      <c r="S18" s="75" t="str">
        <f>응답!M103</f>
        <v/>
      </c>
    </row>
    <row r="19" spans="1:20" x14ac:dyDescent="0.3">
      <c r="D19" s="7"/>
      <c r="L19" s="7"/>
      <c r="M19" s="3" t="s">
        <v>221</v>
      </c>
      <c r="N19" s="74" t="str">
        <f>응답!L90</f>
        <v/>
      </c>
      <c r="O19" s="75" t="str">
        <f>응답!M90</f>
        <v/>
      </c>
      <c r="P19" s="7"/>
      <c r="Q19" s="3" t="s">
        <v>222</v>
      </c>
      <c r="R19" s="74" t="str">
        <f>응답!L104</f>
        <v/>
      </c>
      <c r="S19" s="75" t="str">
        <f>응답!M104</f>
        <v/>
      </c>
    </row>
    <row r="20" spans="1:20" ht="15" thickBot="1" x14ac:dyDescent="0.35">
      <c r="D20" s="7"/>
      <c r="L20" s="7"/>
      <c r="M20" s="3" t="s">
        <v>223</v>
      </c>
      <c r="N20" s="74" t="str">
        <f>응답!L91</f>
        <v/>
      </c>
      <c r="O20" s="75" t="str">
        <f>응답!M91</f>
        <v/>
      </c>
      <c r="P20" s="7"/>
      <c r="Q20" s="2" t="s">
        <v>224</v>
      </c>
      <c r="R20" s="76" t="str">
        <f>응답!L105</f>
        <v/>
      </c>
      <c r="S20" s="77" t="str">
        <f>응답!M105</f>
        <v/>
      </c>
    </row>
    <row r="21" spans="1:20" x14ac:dyDescent="0.3">
      <c r="D21" s="7"/>
      <c r="L21" s="7"/>
      <c r="M21" s="3" t="s">
        <v>225</v>
      </c>
      <c r="N21" s="74" t="str">
        <f>응답!L94</f>
        <v/>
      </c>
      <c r="O21" s="75" t="str">
        <f>응답!M94</f>
        <v/>
      </c>
      <c r="P21" s="7"/>
      <c r="Q21" s="7"/>
      <c r="R21" s="7"/>
      <c r="S21" s="7"/>
      <c r="T21" s="7"/>
    </row>
    <row r="22" spans="1:20" x14ac:dyDescent="0.3">
      <c r="D22" s="7"/>
      <c r="L22" s="7"/>
      <c r="M22" s="3" t="s">
        <v>226</v>
      </c>
      <c r="N22" s="74" t="str">
        <f>응답!L95</f>
        <v/>
      </c>
      <c r="O22" s="75" t="str">
        <f>응답!M95</f>
        <v/>
      </c>
      <c r="P22" s="7"/>
      <c r="Q22" s="7"/>
      <c r="R22" s="7"/>
      <c r="S22" s="7"/>
      <c r="T22" s="7"/>
    </row>
    <row r="23" spans="1:20" x14ac:dyDescent="0.3">
      <c r="D23" s="7"/>
      <c r="L23" s="7"/>
      <c r="M23" s="3" t="s">
        <v>227</v>
      </c>
      <c r="N23" s="74" t="str">
        <f>응답!L96</f>
        <v/>
      </c>
      <c r="O23" s="75" t="str">
        <f>응답!M96</f>
        <v/>
      </c>
      <c r="P23" s="7"/>
      <c r="Q23" s="7"/>
      <c r="R23" s="7"/>
      <c r="S23" s="7"/>
      <c r="T23" s="7"/>
    </row>
    <row r="24" spans="1:20" ht="15" thickBot="1" x14ac:dyDescent="0.35">
      <c r="D24" s="7"/>
      <c r="L24" s="7"/>
      <c r="M24" s="2" t="s">
        <v>228</v>
      </c>
      <c r="N24" s="76" t="str">
        <f>응답!L102</f>
        <v/>
      </c>
      <c r="O24" s="77" t="str">
        <f>응답!M102</f>
        <v/>
      </c>
      <c r="P24" s="7"/>
      <c r="Q24" s="7"/>
      <c r="R24" s="7"/>
      <c r="S24" s="7"/>
      <c r="T24" s="7"/>
    </row>
    <row r="25" spans="1:20" x14ac:dyDescent="0.3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20" x14ac:dyDescent="0.3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20" x14ac:dyDescent="0.3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20" x14ac:dyDescent="0.3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30" spans="1:20" ht="26.4" customHeight="1" x14ac:dyDescent="0.3"/>
    <row r="31" spans="1:20" ht="20.399999999999999" customHeight="1" x14ac:dyDescent="0.3"/>
  </sheetData>
  <sheetProtection sheet="1" objects="1" scenarios="1" formatCells="0"/>
  <mergeCells count="7">
    <mergeCell ref="A2:T2"/>
    <mergeCell ref="A1:T1"/>
    <mergeCell ref="I3:K3"/>
    <mergeCell ref="Q3:T3"/>
    <mergeCell ref="A3:C3"/>
    <mergeCell ref="E3:G3"/>
    <mergeCell ref="M3:O3"/>
  </mergeCells>
  <pageMargins left="0.5" right="0.5" top="0.5" bottom="0.5" header="0.3" footer="0.3"/>
  <pageSetup scale="88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응답</vt:lpstr>
      <vt:lpstr>점수 격차</vt:lpstr>
      <vt:lpstr>일람표</vt:lpstr>
      <vt:lpstr>응답!Print_Titles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2013-03-26T15:39:12Z</dcterms:modified>
</cp:coreProperties>
</file>