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7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Data\Box\DIV-Finance\Claims Compliance\01-Claims Compliance Information and Reference\DGE Q Center Local Transportation Claim Forms\"/>
    </mc:Choice>
  </mc:AlternateContent>
  <xr:revisionPtr revIDLastSave="0" documentId="8_{F4451DB9-EBEE-4FD4-A107-0EBA2D468593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ULL" sheetId="3" r:id="rId1"/>
    <sheet name="PDF" sheetId="4" state="hidden" r:id="rId2"/>
  </sheets>
  <definedNames>
    <definedName name="_xlnm.Print_Area" localSheetId="0">FULL!$A$1:$K$43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4" i="3" l="1"/>
  <c r="F15" i="3"/>
  <c r="F14" i="3"/>
  <c r="G27" i="3"/>
  <c r="H27" i="3"/>
  <c r="I26" i="3"/>
  <c r="I25" i="3"/>
  <c r="I24" i="3"/>
  <c r="I23" i="3"/>
  <c r="I22" i="3"/>
  <c r="I21" i="3"/>
  <c r="I20" i="3"/>
  <c r="I19" i="3"/>
  <c r="I18" i="3"/>
  <c r="I17" i="3"/>
  <c r="I16" i="3"/>
  <c r="I15" i="3"/>
  <c r="K14" i="3" l="1"/>
  <c r="I27" i="3"/>
  <c r="J14" i="3"/>
  <c r="K40" i="3" l="1"/>
  <c r="J40" i="3"/>
  <c r="C27" i="3" l="1"/>
  <c r="E27" i="3" l="1"/>
  <c r="D27" i="3"/>
  <c r="B27" i="3"/>
  <c r="F26" i="3"/>
  <c r="F25" i="3"/>
  <c r="F24" i="3"/>
  <c r="F23" i="3"/>
  <c r="F22" i="3"/>
  <c r="F21" i="3"/>
  <c r="F20" i="3"/>
  <c r="F19" i="3"/>
  <c r="F18" i="3"/>
  <c r="F17" i="3"/>
  <c r="F16" i="3"/>
  <c r="J23" i="3" l="1"/>
  <c r="K23" i="3"/>
  <c r="K22" i="3"/>
  <c r="J22" i="3"/>
  <c r="K15" i="3"/>
  <c r="J15" i="3"/>
  <c r="K16" i="3"/>
  <c r="J16" i="3"/>
  <c r="J24" i="3"/>
  <c r="K24" i="3"/>
  <c r="K17" i="3"/>
  <c r="J17" i="3"/>
  <c r="J25" i="3"/>
  <c r="K25" i="3"/>
  <c r="J18" i="3"/>
  <c r="K18" i="3"/>
  <c r="J26" i="3"/>
  <c r="K26" i="3"/>
  <c r="J19" i="3"/>
  <c r="K19" i="3"/>
  <c r="K20" i="3"/>
  <c r="J20" i="3"/>
  <c r="J21" i="3"/>
  <c r="K21" i="3"/>
  <c r="F27" i="3"/>
  <c r="K27" i="3" l="1"/>
  <c r="J27" i="3"/>
  <c r="J28" i="3" s="1"/>
  <c r="J30" i="3" s="1"/>
</calcChain>
</file>

<file path=xl/sharedStrings.xml><?xml version="1.0" encoding="utf-8"?>
<sst xmlns="http://schemas.openxmlformats.org/spreadsheetml/2006/main" count="81" uniqueCount="81">
  <si>
    <t>당선총재 및 그룹리더 여행 경비상환 청구서</t>
  </si>
  <si>
    <t>Q 센터 및 국제대회</t>
  </si>
  <si>
    <t>Q 센터 여행 (계정 3505)</t>
  </si>
  <si>
    <t>국제대회 여행 (계정 3502)</t>
  </si>
  <si>
    <t>이름:</t>
  </si>
  <si>
    <t>이름</t>
  </si>
  <si>
    <t>성</t>
  </si>
  <si>
    <t>직책:</t>
  </si>
  <si>
    <t>당선총재</t>
  </si>
  <si>
    <t>지구:</t>
  </si>
  <si>
    <t>제출일:</t>
  </si>
  <si>
    <t>현지 통화(영수증 첨부)</t>
  </si>
  <si>
    <t>여행일</t>
  </si>
  <si>
    <t>현지 통화 소계</t>
  </si>
  <si>
    <t xml:space="preserve"> 총 마일/킬로미터 환급액</t>
  </si>
  <si>
    <t>소계(현지 통화)</t>
  </si>
  <si>
    <t>총액 (미화)</t>
  </si>
  <si>
    <t>합계</t>
  </si>
  <si>
    <t xml:space="preserve">제출일: 2023년 2월 24일 - 세인트 찰스 세미나       제출일: 2023년 7월 21일 - 보스턴 대회   </t>
  </si>
  <si>
    <t>합계(현지 통화)</t>
  </si>
  <si>
    <t>통화:</t>
  </si>
  <si>
    <t>미화</t>
  </si>
  <si>
    <t>환율</t>
  </si>
  <si>
    <t>합계(미화)</t>
  </si>
  <si>
    <t>이메일 수신자: DistrictGovernorClaims@lionsclubs.org  팩스: 630-598-1819</t>
  </si>
  <si>
    <t>국제본부 직원용</t>
  </si>
  <si>
    <t>SUPPLIER</t>
  </si>
  <si>
    <t>Category Name</t>
  </si>
  <si>
    <t>Dept</t>
  </si>
  <si>
    <t xml:space="preserve">GL Account </t>
  </si>
  <si>
    <t xml:space="preserve">Non USD </t>
  </si>
  <si>
    <t>USD</t>
  </si>
  <si>
    <t>CHECK</t>
  </si>
  <si>
    <t>Meal/Hotel</t>
  </si>
  <si>
    <t>ACH</t>
  </si>
  <si>
    <t>Airfare</t>
  </si>
  <si>
    <t>EPAY</t>
  </si>
  <si>
    <t>Other Travel</t>
  </si>
  <si>
    <t>WIRE</t>
  </si>
  <si>
    <t>Int'l Convention</t>
  </si>
  <si>
    <t>Companion Conv</t>
  </si>
  <si>
    <t>Total</t>
  </si>
  <si>
    <t>DGE-GL Travel Expense Form 09-2022</t>
  </si>
  <si>
    <t>DISTRICT GOVERNOR TRAVEL EXPENSE CLAIM</t>
  </si>
  <si>
    <t xml:space="preserve"> Expense claims must be submitted by the 20th of the following month.</t>
  </si>
  <si>
    <t>Name:</t>
  </si>
  <si>
    <t>First</t>
  </si>
  <si>
    <t>Last</t>
  </si>
  <si>
    <t xml:space="preserve">                   (as it should appear on check)</t>
  </si>
  <si>
    <t>Title:</t>
  </si>
  <si>
    <t>District:</t>
  </si>
  <si>
    <t>Month:</t>
  </si>
  <si>
    <t>Local Currency - Receipts required</t>
  </si>
  <si>
    <t>DATE of VISIT</t>
  </si>
  <si>
    <t>CLUB NAME/MEETING</t>
  </si>
  <si>
    <t>CODE</t>
  </si>
  <si>
    <t>MEALS</t>
  </si>
  <si>
    <t>HOTEL</t>
  </si>
  <si>
    <t>AIRFARE</t>
  </si>
  <si>
    <t xml:space="preserve">OTHER TRAVEL       </t>
  </si>
  <si>
    <t>SUB-TOTAL LOCAL CURRENCY</t>
  </si>
  <si>
    <t>MILES DRIVEN</t>
  </si>
  <si>
    <t>KILOMETERS DRIVEN</t>
  </si>
  <si>
    <t>US$ TOTAL</t>
  </si>
  <si>
    <t xml:space="preserve">  TOTALS</t>
  </si>
  <si>
    <t xml:space="preserve"> Exchange Rate</t>
  </si>
  <si>
    <t>No Payment Will Be Made Beyond 60 Days Past Due</t>
  </si>
  <si>
    <t>GRAND TOTAL</t>
  </si>
  <si>
    <t>Email to: englishlanguage@lionsclubs.org</t>
  </si>
  <si>
    <t>C-30 EN 7/15</t>
  </si>
  <si>
    <t xml:space="preserve">District Governor Signature </t>
  </si>
  <si>
    <t>Representative Signature</t>
  </si>
  <si>
    <r>
      <t>(</t>
    </r>
    <r>
      <rPr>
        <b/>
        <vertAlign val="superscript"/>
        <sz val="12"/>
        <color rgb="FFFF0000"/>
        <rFont val="Gulim"/>
        <family val="2"/>
      </rPr>
      <t>*</t>
    </r>
    <r>
      <rPr>
        <b/>
        <sz val="12"/>
        <color rgb="FFFF0000"/>
        <rFont val="Gulim"/>
        <family val="2"/>
      </rPr>
      <t>) 개인 차량을 이용하여 이동한 경우, 식사비만 상환됩니다. 당선총재에 한해 행사장으로 이동하는 날과 복귀하는 날, 한 끼당 최대 $25로 제한됩니다.</t>
    </r>
  </si>
  <si>
    <r>
      <t>숙박</t>
    </r>
    <r>
      <rPr>
        <b/>
        <sz val="11"/>
        <color theme="1"/>
        <rFont val="Gulim"/>
        <family val="2"/>
      </rPr>
      <t xml:space="preserve">
(521000)</t>
    </r>
  </si>
  <si>
    <r>
      <t>식비</t>
    </r>
    <r>
      <rPr>
        <b/>
        <sz val="14"/>
        <color rgb="FFFF0000"/>
        <rFont val="Gulim"/>
        <family val="2"/>
      </rPr>
      <t>*</t>
    </r>
    <r>
      <rPr>
        <b/>
        <sz val="14"/>
        <color theme="1"/>
        <rFont val="Gulim"/>
        <family val="2"/>
      </rPr>
      <t xml:space="preserve">
</t>
    </r>
    <r>
      <rPr>
        <b/>
        <sz val="11"/>
        <color theme="1"/>
        <rFont val="Gulim"/>
        <family val="2"/>
      </rPr>
      <t>(521000)</t>
    </r>
  </si>
  <si>
    <r>
      <t xml:space="preserve">항공료
</t>
    </r>
    <r>
      <rPr>
        <b/>
        <sz val="11"/>
        <color theme="1"/>
        <rFont val="Gulim"/>
        <family val="2"/>
      </rPr>
      <t>(522000)</t>
    </r>
  </si>
  <si>
    <r>
      <t xml:space="preserve">기타 여행 
</t>
    </r>
    <r>
      <rPr>
        <b/>
        <sz val="9"/>
        <color theme="1"/>
        <rFont val="Gulim"/>
        <family val="2"/>
      </rPr>
      <t>(버스, 기차 등) 
(523000)</t>
    </r>
  </si>
  <si>
    <r>
      <t xml:space="preserve">운행 거리(마일)°
</t>
    </r>
    <r>
      <rPr>
        <b/>
        <sz val="11"/>
        <color theme="1"/>
        <rFont val="Gulim"/>
        <family val="2"/>
      </rPr>
      <t>(523000)</t>
    </r>
  </si>
  <si>
    <r>
      <t xml:space="preserve">운행 거리(킬로미터)° 
</t>
    </r>
    <r>
      <rPr>
        <b/>
        <sz val="11"/>
        <color theme="1"/>
        <rFont val="Gulim"/>
        <family val="2"/>
      </rPr>
      <t>(523000)</t>
    </r>
  </si>
  <si>
    <t>드롭다운 메뉴에서 지구총재 또는 그룹리더 중 선택</t>
  </si>
  <si>
    <r>
      <t xml:space="preserve">제출일에서 </t>
    </r>
    <r>
      <rPr>
        <b/>
        <u/>
        <sz val="14"/>
        <color rgb="FFFF0000"/>
        <rFont val="Gulim"/>
        <family val="2"/>
      </rPr>
      <t>30</t>
    </r>
    <r>
      <rPr>
        <b/>
        <sz val="14"/>
        <color theme="1"/>
        <rFont val="Gulim"/>
        <family val="2"/>
      </rPr>
      <t>일 이상 경과된 청구는 지불하지 않음.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</si>
</sst>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;@"/>
    <numFmt numFmtId="165" formatCode="m/d/yy;@"/>
    <numFmt numFmtId="166" formatCode="#,##0.00000_);\(#,##0.00000\)"/>
  </numFmts>
  <fonts count="52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1"/>
      <color theme="1"/>
      <name val="Calibri"/>
      <family val="2"/>
      <scheme val="minor"/>
    </font>
    <font>
      <b/>
      <sz val="11"/>
      <color theme="1"/>
      <name val="Lucida Bright"/>
      <family val="1"/>
    </font>
    <font>
      <sz val="12"/>
      <color theme="1"/>
      <name val="Lucida Bright"/>
      <family val="1"/>
    </font>
    <font>
      <b/>
      <sz val="14"/>
      <color theme="1"/>
      <name val="Lucida Bright"/>
      <family val="1"/>
    </font>
    <font>
      <sz val="6"/>
      <color theme="1"/>
      <name val="Arial Narrow"/>
      <family val="2"/>
    </font>
    <font>
      <sz val="10"/>
      <color theme="1"/>
      <name val="Calibri"/>
      <family val="2"/>
      <scheme val="minor"/>
    </font>
    <font>
      <b/>
      <sz val="12"/>
      <color theme="1"/>
      <name val="Lucida Bright"/>
      <family val="1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sz val="14"/>
      <color theme="1"/>
      <name val="Lucida Bright"/>
      <family val="1"/>
    </font>
    <font>
      <b/>
      <sz val="16"/>
      <color theme="1"/>
      <name val="Calibri"/>
      <family val="2"/>
      <scheme val="minor"/>
    </font>
    <font>
      <b/>
      <vertAlign val="superscript"/>
      <sz val="10"/>
      <color theme="1"/>
      <name val="Lucida Bright"/>
      <family val="1"/>
    </font>
    <font>
      <b/>
      <sz val="10"/>
      <color theme="1"/>
      <name val="Lucida Bright"/>
      <family val="1"/>
    </font>
    <font>
      <b/>
      <sz val="10"/>
      <color theme="1"/>
      <name val="Lucida Console"/>
      <family val="3"/>
    </font>
    <font>
      <b/>
      <sz val="12"/>
      <color theme="1"/>
      <name val="Arial Narrow"/>
      <family val="2"/>
    </font>
    <font>
      <b/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4"/>
      <color theme="10"/>
      <name val="Calibri"/>
      <family val="2"/>
      <scheme val="minor"/>
    </font>
    <font>
      <b/>
      <vertAlign val="superscript"/>
      <sz val="20"/>
      <color theme="1"/>
      <name val="Lucida Bright"/>
      <family val="1"/>
    </font>
    <font>
      <b/>
      <sz val="16"/>
      <color theme="1"/>
      <name val="Lucida Bright"/>
      <family val="1"/>
    </font>
    <font>
      <b/>
      <sz val="14"/>
      <color theme="1"/>
      <name val="Calibri"/>
      <family val="2"/>
      <scheme val="minor"/>
    </font>
    <font>
      <b/>
      <vertAlign val="superscript"/>
      <sz val="16"/>
      <color theme="1"/>
      <name val="Lucida Bright"/>
      <family val="1"/>
    </font>
    <font>
      <b/>
      <sz val="18"/>
      <color theme="1"/>
      <name val="Lucida Bright"/>
      <family val="1"/>
    </font>
    <font>
      <b/>
      <sz val="12"/>
      <color theme="1"/>
      <name val="Calibri"/>
      <family val="2"/>
      <scheme val="minor"/>
    </font>
    <font>
      <b/>
      <sz val="20"/>
      <color theme="1"/>
      <name val="Gulim"/>
      <family val="2"/>
    </font>
    <font>
      <sz val="11"/>
      <color theme="1"/>
      <name val="Gulim"/>
      <family val="2"/>
    </font>
    <font>
      <b/>
      <sz val="26"/>
      <color theme="1"/>
      <name val="Gulim"/>
      <family val="2"/>
    </font>
    <font>
      <b/>
      <sz val="16"/>
      <color theme="1"/>
      <name val="Gulim"/>
      <family val="2"/>
    </font>
    <font>
      <b/>
      <sz val="12"/>
      <color theme="1"/>
      <name val="Gulim"/>
      <family val="2"/>
    </font>
    <font>
      <b/>
      <sz val="11"/>
      <color theme="1"/>
      <name val="Gulim"/>
      <family val="2"/>
    </font>
    <font>
      <b/>
      <sz val="14"/>
      <color theme="1"/>
      <name val="Gulim"/>
      <family val="2"/>
    </font>
    <font>
      <b/>
      <vertAlign val="superscript"/>
      <sz val="16"/>
      <color theme="1"/>
      <name val="Gulim"/>
      <family val="2"/>
    </font>
    <font>
      <b/>
      <i/>
      <sz val="12"/>
      <color theme="1"/>
      <name val="Gulim"/>
      <family val="2"/>
    </font>
    <font>
      <b/>
      <sz val="12"/>
      <color rgb="FFFF0000"/>
      <name val="Gulim"/>
      <family val="2"/>
    </font>
    <font>
      <b/>
      <vertAlign val="superscript"/>
      <sz val="12"/>
      <color rgb="FFFF0000"/>
      <name val="Gulim"/>
      <family val="2"/>
    </font>
    <font>
      <b/>
      <sz val="14"/>
      <color rgb="FFFF0000"/>
      <name val="Gulim"/>
      <family val="2"/>
    </font>
    <font>
      <b/>
      <sz val="9"/>
      <color theme="1"/>
      <name val="Gulim"/>
      <family val="2"/>
    </font>
    <font>
      <b/>
      <sz val="10"/>
      <color theme="1"/>
      <name val="Gulim"/>
      <family val="2"/>
    </font>
    <font>
      <b/>
      <sz val="16"/>
      <name val="Gulim"/>
      <family val="2"/>
    </font>
    <font>
      <b/>
      <sz val="16"/>
      <color rgb="FFFF0000"/>
      <name val="Gulim"/>
      <family val="2"/>
    </font>
    <font>
      <u/>
      <sz val="16"/>
      <color theme="10"/>
      <name val="Gulim"/>
      <family val="2"/>
    </font>
    <font>
      <u/>
      <sz val="18"/>
      <color theme="10"/>
      <name val="Gulim"/>
      <family val="2"/>
    </font>
    <font>
      <b/>
      <u/>
      <sz val="14"/>
      <color rgb="FFFF0000"/>
      <name val="Gulim"/>
      <family val="2"/>
    </font>
    <font>
      <b/>
      <sz val="18"/>
      <color theme="1"/>
      <name val="Gulim"/>
      <family val="2"/>
    </font>
    <font>
      <sz val="10"/>
      <color theme="1"/>
      <name val="Gulim"/>
      <family val="2"/>
    </font>
    <font>
      <b/>
      <i/>
      <sz val="16"/>
      <name val="Gulim"/>
      <family val="2"/>
    </font>
    <font>
      <sz val="16"/>
      <color theme="1"/>
      <name val="Gulim"/>
      <family val="2"/>
    </font>
    <font>
      <sz val="14"/>
      <color theme="1"/>
      <name val="Gulim"/>
      <family val="2"/>
    </font>
    <font>
      <sz val="11"/>
      <name val="Gulim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4">
    <xf numFmtId="0" fontId="0" fillId="0" borderId="0"/>
    <xf numFmtId="44" fontId="2" fillId="0" borderId="0" applyFont="0" applyFill="0" applyBorder="0" applyAlignment="0" applyProtection="0"/>
    <xf numFmtId="0" fontId="19" fillId="0" borderId="0" applyNumberFormat="0" applyFill="0" applyBorder="0" applyAlignment="0" applyProtection="0"/>
    <xf numFmtId="43" fontId="2" fillId="0" borderId="0" applyFont="0" applyFill="0" applyBorder="0" applyAlignment="0" applyProtection="0"/>
  </cellStyleXfs>
  <cellXfs count="221">
    <xf numFmtId="0" fontId="0" fillId="0" borderId="0" xfId="0"/>
    <xf numFmtId="0" fontId="1" fillId="0" borderId="0" xfId="0" applyFont="1"/>
    <xf numFmtId="0" fontId="0" fillId="2" borderId="0" xfId="0" applyFill="1"/>
    <xf numFmtId="0" fontId="1" fillId="0" borderId="0" xfId="0" applyFont="1" applyAlignment="1">
      <alignment vertical="center"/>
    </xf>
    <xf numFmtId="0" fontId="0" fillId="0" borderId="1" xfId="0" applyBorder="1"/>
    <xf numFmtId="44" fontId="0" fillId="0" borderId="0" xfId="0" applyNumberFormat="1"/>
    <xf numFmtId="0" fontId="4" fillId="2" borderId="0" xfId="0" applyFont="1" applyFill="1" applyAlignment="1">
      <alignment horizontal="right"/>
    </xf>
    <xf numFmtId="0" fontId="0" fillId="2" borderId="0" xfId="0" applyFill="1" applyAlignment="1">
      <alignment horizontal="center"/>
    </xf>
    <xf numFmtId="0" fontId="7" fillId="2" borderId="0" xfId="0" applyFont="1" applyFill="1" applyBorder="1" applyAlignment="1">
      <alignment horizontal="center"/>
    </xf>
    <xf numFmtId="0" fontId="4" fillId="2" borderId="0" xfId="0" applyFont="1" applyFill="1" applyBorder="1"/>
    <xf numFmtId="0" fontId="9" fillId="0" borderId="0" xfId="0" applyFont="1"/>
    <xf numFmtId="0" fontId="11" fillId="0" borderId="0" xfId="0" applyFont="1" applyAlignment="1">
      <alignment horizontal="center"/>
    </xf>
    <xf numFmtId="0" fontId="0" fillId="2" borderId="0" xfId="0" applyFill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ill="1" applyBorder="1" applyAlignment="1" applyProtection="1">
      <alignment horizontal="center"/>
      <protection locked="0"/>
    </xf>
    <xf numFmtId="44" fontId="8" fillId="0" borderId="0" xfId="1" applyFont="1" applyFill="1" applyBorder="1" applyAlignment="1" applyProtection="1">
      <alignment horizontal="center" vertical="center"/>
    </xf>
    <xf numFmtId="0" fontId="1" fillId="0" borderId="0" xfId="0" applyFont="1" applyFill="1" applyBorder="1"/>
    <xf numFmtId="0" fontId="8" fillId="2" borderId="0" xfId="0" applyFont="1" applyFill="1" applyBorder="1"/>
    <xf numFmtId="0" fontId="5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5" fillId="0" borderId="2" xfId="0" applyFont="1" applyFill="1" applyBorder="1" applyAlignment="1">
      <alignment horizontal="center" vertical="center"/>
    </xf>
    <xf numFmtId="0" fontId="8" fillId="2" borderId="0" xfId="0" applyFont="1" applyFill="1" applyAlignment="1" applyProtection="1">
      <alignment horizontal="right"/>
      <protection locked="0"/>
    </xf>
    <xf numFmtId="0" fontId="10" fillId="0" borderId="0" xfId="0" applyFont="1"/>
    <xf numFmtId="0" fontId="10" fillId="0" borderId="0" xfId="0" applyFont="1" applyProtection="1">
      <protection locked="0"/>
    </xf>
    <xf numFmtId="0" fontId="10" fillId="2" borderId="0" xfId="0" applyFont="1" applyFill="1"/>
    <xf numFmtId="0" fontId="10" fillId="2" borderId="0" xfId="0" applyFont="1" applyFill="1" applyAlignment="1">
      <alignment horizontal="center"/>
    </xf>
    <xf numFmtId="0" fontId="10" fillId="2" borderId="0" xfId="0" applyFont="1" applyFill="1" applyProtection="1">
      <protection locked="0"/>
    </xf>
    <xf numFmtId="0" fontId="14" fillId="2" borderId="0" xfId="0" applyFont="1" applyFill="1" applyBorder="1" applyAlignment="1">
      <alignment horizontal="center" vertical="top" wrapText="1"/>
    </xf>
    <xf numFmtId="0" fontId="5" fillId="0" borderId="2" xfId="0" applyFont="1" applyBorder="1" applyAlignment="1" applyProtection="1">
      <alignment horizontal="center" vertical="center" wrapText="1"/>
      <protection locked="0"/>
    </xf>
    <xf numFmtId="0" fontId="5" fillId="0" borderId="2" xfId="0" applyFont="1" applyBorder="1" applyAlignment="1" applyProtection="1">
      <alignment horizontal="left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horizontal="center" vertical="center" wrapText="1"/>
    </xf>
    <xf numFmtId="164" fontId="5" fillId="0" borderId="2" xfId="0" applyNumberFormat="1" applyFont="1" applyBorder="1" applyAlignment="1" applyProtection="1">
      <alignment horizontal="center"/>
      <protection locked="0"/>
    </xf>
    <xf numFmtId="0" fontId="5" fillId="0" borderId="2" xfId="0" applyFont="1" applyBorder="1" applyProtection="1">
      <protection locked="0"/>
    </xf>
    <xf numFmtId="0" fontId="5" fillId="0" borderId="2" xfId="0" applyFont="1" applyBorder="1" applyAlignment="1" applyProtection="1">
      <alignment horizontal="center"/>
      <protection locked="0"/>
    </xf>
    <xf numFmtId="39" fontId="5" fillId="0" borderId="3" xfId="1" applyNumberFormat="1" applyFont="1" applyBorder="1" applyProtection="1">
      <protection locked="0"/>
    </xf>
    <xf numFmtId="39" fontId="5" fillId="0" borderId="2" xfId="1" applyNumberFormat="1" applyFont="1" applyFill="1" applyBorder="1" applyProtection="1"/>
    <xf numFmtId="44" fontId="8" fillId="0" borderId="0" xfId="0" applyNumberFormat="1" applyFont="1" applyFill="1" applyBorder="1" applyProtection="1"/>
    <xf numFmtId="0" fontId="15" fillId="0" borderId="0" xfId="0" applyFont="1"/>
    <xf numFmtId="0" fontId="16" fillId="0" borderId="0" xfId="0" applyFont="1"/>
    <xf numFmtId="4" fontId="5" fillId="0" borderId="0" xfId="0" applyNumberFormat="1" applyFont="1" applyFill="1" applyBorder="1" applyAlignment="1">
      <alignment horizontal="center"/>
    </xf>
    <xf numFmtId="0" fontId="15" fillId="0" borderId="0" xfId="0" applyFont="1" applyFill="1"/>
    <xf numFmtId="0" fontId="15" fillId="0" borderId="0" xfId="0" applyFont="1" applyBorder="1" applyAlignment="1">
      <alignment vertical="center"/>
    </xf>
    <xf numFmtId="0" fontId="15" fillId="0" borderId="0" xfId="0" applyFont="1" applyAlignment="1">
      <alignment vertical="center"/>
    </xf>
    <xf numFmtId="0" fontId="17" fillId="0" borderId="0" xfId="0" applyFont="1" applyFill="1" applyBorder="1" applyProtection="1"/>
    <xf numFmtId="43" fontId="5" fillId="0" borderId="2" xfId="0" applyNumberFormat="1" applyFont="1" applyFill="1" applyBorder="1" applyAlignment="1">
      <alignment horizontal="center"/>
    </xf>
    <xf numFmtId="0" fontId="5" fillId="0" borderId="3" xfId="0" applyFont="1" applyFill="1" applyBorder="1" applyAlignment="1" applyProtection="1">
      <alignment horizontal="center" vertical="center" wrapText="1"/>
    </xf>
    <xf numFmtId="0" fontId="0" fillId="0" borderId="0" xfId="0" applyBorder="1" applyAlignment="1">
      <alignment horizontal="center"/>
    </xf>
    <xf numFmtId="0" fontId="18" fillId="2" borderId="0" xfId="0" applyFont="1" applyFill="1" applyBorder="1" applyAlignment="1"/>
    <xf numFmtId="0" fontId="6" fillId="0" borderId="0" xfId="0" applyFont="1" applyBorder="1"/>
    <xf numFmtId="0" fontId="5" fillId="0" borderId="0" xfId="0" applyFont="1" applyFill="1" applyBorder="1" applyAlignment="1" applyProtection="1">
      <alignment vertical="center"/>
    </xf>
    <xf numFmtId="43" fontId="20" fillId="0" borderId="0" xfId="2" applyNumberFormat="1" applyFont="1" applyFill="1" applyBorder="1" applyAlignment="1" applyProtection="1">
      <alignment horizontal="center"/>
    </xf>
    <xf numFmtId="49" fontId="5" fillId="0" borderId="0" xfId="0" applyNumberFormat="1" applyFont="1" applyBorder="1"/>
    <xf numFmtId="4" fontId="5" fillId="0" borderId="0" xfId="0" applyNumberFormat="1" applyFont="1" applyBorder="1" applyAlignment="1"/>
    <xf numFmtId="0" fontId="10" fillId="0" borderId="0" xfId="0" applyFont="1" applyBorder="1"/>
    <xf numFmtId="0" fontId="5" fillId="0" borderId="0" xfId="0" applyFont="1" applyAlignment="1">
      <alignment horizontal="right"/>
    </xf>
    <xf numFmtId="0" fontId="22" fillId="2" borderId="0" xfId="0" applyFont="1" applyFill="1" applyBorder="1" applyAlignment="1"/>
    <xf numFmtId="0" fontId="0" fillId="0" borderId="0" xfId="0" applyBorder="1"/>
    <xf numFmtId="0" fontId="23" fillId="2" borderId="4" xfId="0" applyFont="1" applyFill="1" applyBorder="1" applyAlignment="1">
      <alignment horizontal="center"/>
    </xf>
    <xf numFmtId="0" fontId="23" fillId="2" borderId="0" xfId="0" applyFont="1" applyFill="1" applyBorder="1" applyAlignment="1"/>
    <xf numFmtId="0" fontId="24" fillId="2" borderId="0" xfId="0" applyFont="1" applyFill="1" applyBorder="1" applyAlignment="1" applyProtection="1">
      <alignment horizontal="center"/>
      <protection locked="0"/>
    </xf>
    <xf numFmtId="0" fontId="8" fillId="0" borderId="0" xfId="0" applyFont="1"/>
    <xf numFmtId="0" fontId="5" fillId="0" borderId="1" xfId="0" applyFont="1" applyBorder="1"/>
    <xf numFmtId="0" fontId="8" fillId="0" borderId="0" xfId="0" applyFont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37" fontId="5" fillId="0" borderId="2" xfId="1" applyNumberFormat="1" applyFont="1" applyFill="1" applyBorder="1" applyProtection="1"/>
    <xf numFmtId="0" fontId="21" fillId="2" borderId="9" xfId="0" applyFont="1" applyFill="1" applyBorder="1" applyAlignment="1">
      <alignment horizontal="center" vertical="top" wrapText="1"/>
    </xf>
    <xf numFmtId="39" fontId="5" fillId="0" borderId="0" xfId="1" applyNumberFormat="1" applyFont="1" applyFill="1" applyBorder="1" applyAlignment="1">
      <alignment vertical="center"/>
    </xf>
    <xf numFmtId="39" fontId="5" fillId="0" borderId="0" xfId="1" applyNumberFormat="1" applyFont="1" applyFill="1" applyBorder="1" applyProtection="1"/>
    <xf numFmtId="37" fontId="5" fillId="0" borderId="0" xfId="1" applyNumberFormat="1" applyFont="1" applyFill="1" applyBorder="1" applyProtection="1"/>
    <xf numFmtId="39" fontId="5" fillId="0" borderId="2" xfId="1" applyNumberFormat="1" applyFont="1" applyFill="1" applyBorder="1" applyAlignment="1">
      <alignment vertical="center"/>
    </xf>
    <xf numFmtId="49" fontId="5" fillId="0" borderId="0" xfId="1" applyNumberFormat="1" applyFont="1" applyFill="1" applyBorder="1" applyAlignment="1" applyProtection="1">
      <alignment horizontal="right"/>
    </xf>
    <xf numFmtId="0" fontId="22" fillId="2" borderId="0" xfId="0" applyFont="1" applyFill="1" applyBorder="1" applyAlignment="1">
      <alignment horizontal="center"/>
    </xf>
    <xf numFmtId="44" fontId="5" fillId="0" borderId="2" xfId="1" applyFont="1" applyFill="1" applyBorder="1" applyAlignment="1" applyProtection="1">
      <alignment horizontal="right" vertical="center"/>
    </xf>
    <xf numFmtId="39" fontId="5" fillId="3" borderId="2" xfId="0" applyNumberFormat="1" applyFont="1" applyFill="1" applyBorder="1" applyAlignment="1">
      <alignment vertical="center"/>
    </xf>
    <xf numFmtId="39" fontId="19" fillId="0" borderId="0" xfId="2" applyNumberFormat="1" applyFill="1" applyBorder="1" applyProtection="1"/>
    <xf numFmtId="0" fontId="25" fillId="2" borderId="0" xfId="0" applyFont="1" applyFill="1" applyBorder="1" applyAlignment="1">
      <alignment horizontal="center" vertical="center"/>
    </xf>
    <xf numFmtId="43" fontId="5" fillId="0" borderId="2" xfId="1" applyNumberFormat="1" applyFont="1" applyFill="1" applyBorder="1" applyAlignment="1" applyProtection="1">
      <alignment horizontal="center" vertical="center"/>
    </xf>
    <xf numFmtId="44" fontId="5" fillId="0" borderId="2" xfId="0" applyNumberFormat="1" applyFont="1" applyFill="1" applyBorder="1" applyProtection="1"/>
    <xf numFmtId="39" fontId="20" fillId="3" borderId="2" xfId="2" applyNumberFormat="1" applyFont="1" applyFill="1" applyBorder="1" applyAlignment="1" applyProtection="1">
      <alignment horizontal="right" vertical="center"/>
    </xf>
    <xf numFmtId="0" fontId="15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" xfId="0" applyFont="1" applyBorder="1"/>
    <xf numFmtId="0" fontId="28" fillId="0" borderId="0" xfId="0" applyFont="1"/>
    <xf numFmtId="0" fontId="29" fillId="2" borderId="0" xfId="0" applyFont="1" applyFill="1" applyAlignment="1">
      <alignment horizontal="center"/>
    </xf>
    <xf numFmtId="0" fontId="30" fillId="2" borderId="0" xfId="0" applyFont="1" applyFill="1" applyAlignment="1" applyProtection="1">
      <alignment horizontal="left"/>
    </xf>
    <xf numFmtId="0" fontId="31" fillId="2" borderId="0" xfId="0" applyFont="1" applyFill="1" applyAlignment="1" applyProtection="1">
      <alignment horizontal="left"/>
    </xf>
    <xf numFmtId="0" fontId="29" fillId="2" borderId="0" xfId="0" applyFont="1" applyFill="1" applyAlignment="1" applyProtection="1">
      <alignment horizontal="center"/>
    </xf>
    <xf numFmtId="0" fontId="28" fillId="0" borderId="0" xfId="0" applyFont="1" applyProtection="1"/>
    <xf numFmtId="0" fontId="30" fillId="0" borderId="0" xfId="0" applyFont="1" applyAlignment="1" applyProtection="1">
      <alignment horizontal="left"/>
    </xf>
    <xf numFmtId="0" fontId="30" fillId="0" borderId="0" xfId="0" applyFont="1" applyBorder="1" applyAlignment="1"/>
    <xf numFmtId="0" fontId="32" fillId="0" borderId="0" xfId="0" applyFont="1"/>
    <xf numFmtId="0" fontId="30" fillId="2" borderId="0" xfId="0" applyFont="1" applyFill="1" applyBorder="1" applyAlignment="1">
      <alignment horizontal="center"/>
    </xf>
    <xf numFmtId="0" fontId="33" fillId="0" borderId="0" xfId="0" applyFont="1" applyAlignment="1" applyProtection="1">
      <alignment horizontal="right"/>
    </xf>
    <xf numFmtId="0" fontId="31" fillId="0" borderId="0" xfId="0" applyFont="1" applyProtection="1"/>
    <xf numFmtId="0" fontId="34" fillId="2" borderId="0" xfId="0" applyFont="1" applyFill="1" applyBorder="1" applyAlignment="1" applyProtection="1">
      <alignment horizontal="center"/>
    </xf>
    <xf numFmtId="0" fontId="32" fillId="0" borderId="0" xfId="0" applyFont="1" applyProtection="1"/>
    <xf numFmtId="0" fontId="32" fillId="2" borderId="0" xfId="0" applyFont="1" applyFill="1" applyAlignment="1" applyProtection="1">
      <alignment horizontal="center"/>
    </xf>
    <xf numFmtId="0" fontId="31" fillId="0" borderId="0" xfId="0" applyFont="1"/>
    <xf numFmtId="0" fontId="34" fillId="2" borderId="0" xfId="0" applyFont="1" applyFill="1" applyBorder="1" applyAlignment="1" applyProtection="1">
      <alignment horizontal="center"/>
      <protection locked="0"/>
    </xf>
    <xf numFmtId="0" fontId="32" fillId="2" borderId="0" xfId="0" applyFont="1" applyFill="1" applyAlignment="1">
      <alignment horizontal="center"/>
    </xf>
    <xf numFmtId="0" fontId="33" fillId="0" borderId="0" xfId="0" applyFont="1" applyAlignment="1" applyProtection="1">
      <alignment horizontal="left"/>
    </xf>
    <xf numFmtId="0" fontId="30" fillId="0" borderId="0" xfId="0" applyFont="1" applyBorder="1" applyAlignment="1">
      <alignment horizontal="right"/>
    </xf>
    <xf numFmtId="0" fontId="32" fillId="2" borderId="0" xfId="0" applyFont="1" applyFill="1" applyProtection="1">
      <protection locked="0"/>
    </xf>
    <xf numFmtId="0" fontId="33" fillId="0" borderId="42" xfId="0" applyFont="1" applyBorder="1" applyAlignment="1" applyProtection="1">
      <alignment horizontal="center" vertical="center" wrapText="1"/>
    </xf>
    <xf numFmtId="0" fontId="33" fillId="0" borderId="8" xfId="0" applyFont="1" applyBorder="1" applyAlignment="1" applyProtection="1">
      <alignment horizontal="center" vertical="center" wrapText="1"/>
    </xf>
    <xf numFmtId="0" fontId="33" fillId="0" borderId="8" xfId="0" applyFont="1" applyFill="1" applyBorder="1" applyAlignment="1" applyProtection="1">
      <alignment horizontal="center" vertical="center" wrapText="1"/>
    </xf>
    <xf numFmtId="0" fontId="33" fillId="0" borderId="8" xfId="0" applyFont="1" applyBorder="1" applyAlignment="1">
      <alignment horizontal="center" vertical="center" wrapText="1"/>
    </xf>
    <xf numFmtId="0" fontId="33" fillId="0" borderId="35" xfId="0" applyFont="1" applyFill="1" applyBorder="1" applyAlignment="1" applyProtection="1">
      <alignment horizontal="center" vertical="center" wrapText="1"/>
    </xf>
    <xf numFmtId="165" fontId="30" fillId="0" borderId="28" xfId="0" applyNumberFormat="1" applyFont="1" applyBorder="1" applyAlignment="1" applyProtection="1">
      <alignment horizontal="center"/>
      <protection locked="0"/>
    </xf>
    <xf numFmtId="39" fontId="30" fillId="0" borderId="3" xfId="1" applyNumberFormat="1" applyFont="1" applyBorder="1" applyProtection="1">
      <protection locked="0"/>
    </xf>
    <xf numFmtId="39" fontId="30" fillId="3" borderId="2" xfId="1" applyNumberFormat="1" applyFont="1" applyFill="1" applyBorder="1" applyProtection="1"/>
    <xf numFmtId="37" fontId="30" fillId="0" borderId="2" xfId="1" applyNumberFormat="1" applyFont="1" applyFill="1" applyBorder="1" applyProtection="1">
      <protection locked="0"/>
    </xf>
    <xf numFmtId="39" fontId="30" fillId="0" borderId="2" xfId="1" applyNumberFormat="1" applyFont="1" applyFill="1" applyBorder="1" applyProtection="1"/>
    <xf numFmtId="44" fontId="30" fillId="3" borderId="20" xfId="0" applyNumberFormat="1" applyFont="1" applyFill="1" applyBorder="1" applyProtection="1"/>
    <xf numFmtId="0" fontId="40" fillId="0" borderId="0" xfId="0" applyFont="1"/>
    <xf numFmtId="165" fontId="30" fillId="0" borderId="43" xfId="0" applyNumberFormat="1" applyFont="1" applyBorder="1" applyAlignment="1" applyProtection="1">
      <alignment horizontal="center"/>
      <protection locked="0"/>
    </xf>
    <xf numFmtId="39" fontId="30" fillId="0" borderId="41" xfId="1" applyNumberFormat="1" applyFont="1" applyBorder="1" applyProtection="1">
      <protection locked="0"/>
    </xf>
    <xf numFmtId="39" fontId="30" fillId="3" borderId="41" xfId="1" applyNumberFormat="1" applyFont="1" applyFill="1" applyBorder="1" applyProtection="1"/>
    <xf numFmtId="37" fontId="30" fillId="0" borderId="41" xfId="1" applyNumberFormat="1" applyFont="1" applyFill="1" applyBorder="1" applyProtection="1">
      <protection locked="0"/>
    </xf>
    <xf numFmtId="39" fontId="30" fillId="0" borderId="41" xfId="1" applyNumberFormat="1" applyFont="1" applyFill="1" applyBorder="1" applyProtection="1"/>
    <xf numFmtId="44" fontId="30" fillId="3" borderId="36" xfId="0" applyNumberFormat="1" applyFont="1" applyFill="1" applyBorder="1" applyProtection="1"/>
    <xf numFmtId="0" fontId="30" fillId="0" borderId="44" xfId="0" applyFont="1" applyFill="1" applyBorder="1" applyAlignment="1" applyProtection="1">
      <alignment horizontal="center" vertical="center"/>
    </xf>
    <xf numFmtId="39" fontId="30" fillId="0" borderId="45" xfId="1" applyNumberFormat="1" applyFont="1" applyFill="1" applyBorder="1" applyAlignment="1" applyProtection="1">
      <alignment vertical="center"/>
    </xf>
    <xf numFmtId="39" fontId="30" fillId="0" borderId="45" xfId="1" applyNumberFormat="1" applyFont="1" applyFill="1" applyBorder="1" applyProtection="1"/>
    <xf numFmtId="37" fontId="30" fillId="0" borderId="45" xfId="1" applyNumberFormat="1" applyFont="1" applyFill="1" applyBorder="1" applyProtection="1"/>
    <xf numFmtId="39" fontId="30" fillId="0" borderId="22" xfId="1" applyNumberFormat="1" applyFont="1" applyFill="1" applyBorder="1" applyProtection="1"/>
    <xf numFmtId="44" fontId="30" fillId="3" borderId="37" xfId="0" applyNumberFormat="1" applyFont="1" applyFill="1" applyBorder="1" applyProtection="1"/>
    <xf numFmtId="43" fontId="39" fillId="0" borderId="3" xfId="1" applyNumberFormat="1" applyFont="1" applyFill="1" applyBorder="1" applyAlignment="1" applyProtection="1">
      <alignment horizontal="center" vertical="center"/>
    </xf>
    <xf numFmtId="43" fontId="39" fillId="0" borderId="18" xfId="3" applyFont="1" applyFill="1" applyBorder="1" applyProtection="1"/>
    <xf numFmtId="43" fontId="39" fillId="0" borderId="0" xfId="1" applyNumberFormat="1" applyFont="1" applyFill="1" applyBorder="1" applyAlignment="1" applyProtection="1">
      <alignment horizontal="center" vertical="center"/>
    </xf>
    <xf numFmtId="0" fontId="39" fillId="0" borderId="0" xfId="0" applyFont="1"/>
    <xf numFmtId="0" fontId="30" fillId="2" borderId="19" xfId="0" applyFont="1" applyFill="1" applyBorder="1" applyAlignment="1">
      <alignment horizontal="right" vertical="center"/>
    </xf>
    <xf numFmtId="0" fontId="30" fillId="5" borderId="11" xfId="0" applyFont="1" applyFill="1" applyBorder="1" applyAlignment="1" applyProtection="1">
      <alignment horizontal="center" vertical="center"/>
      <protection locked="0"/>
    </xf>
    <xf numFmtId="39" fontId="43" fillId="0" borderId="12" xfId="2" applyNumberFormat="1" applyFont="1" applyFill="1" applyBorder="1" applyAlignment="1" applyProtection="1">
      <alignment horizontal="center"/>
    </xf>
    <xf numFmtId="166" fontId="44" fillId="5" borderId="2" xfId="2" applyNumberFormat="1" applyFont="1" applyFill="1" applyBorder="1" applyAlignment="1" applyProtection="1">
      <alignment horizontal="right" vertical="center"/>
      <protection locked="0"/>
    </xf>
    <xf numFmtId="44" fontId="30" fillId="0" borderId="33" xfId="0" applyNumberFormat="1" applyFont="1" applyBorder="1"/>
    <xf numFmtId="43" fontId="30" fillId="0" borderId="0" xfId="1" applyNumberFormat="1" applyFont="1" applyFill="1" applyBorder="1" applyAlignment="1" applyProtection="1">
      <alignment horizontal="center" vertical="center"/>
    </xf>
    <xf numFmtId="0" fontId="46" fillId="2" borderId="21" xfId="0" applyFont="1" applyFill="1" applyBorder="1" applyAlignment="1">
      <alignment vertical="center"/>
    </xf>
    <xf numFmtId="0" fontId="46" fillId="2" borderId="39" xfId="0" applyFont="1" applyFill="1" applyBorder="1" applyAlignment="1">
      <alignment vertical="center"/>
    </xf>
    <xf numFmtId="49" fontId="30" fillId="0" borderId="40" xfId="1" applyNumberFormat="1" applyFont="1" applyFill="1" applyBorder="1" applyAlignment="1" applyProtection="1">
      <alignment horizontal="right"/>
    </xf>
    <xf numFmtId="39" fontId="30" fillId="0" borderId="22" xfId="0" applyNumberFormat="1" applyFont="1" applyBorder="1" applyAlignment="1">
      <alignment vertical="center"/>
    </xf>
    <xf numFmtId="44" fontId="30" fillId="3" borderId="23" xfId="0" applyNumberFormat="1" applyFont="1" applyFill="1" applyBorder="1"/>
    <xf numFmtId="39" fontId="43" fillId="0" borderId="0" xfId="2" applyNumberFormat="1" applyFont="1" applyFill="1" applyBorder="1" applyAlignment="1" applyProtection="1">
      <alignment horizontal="right" vertical="center"/>
    </xf>
    <xf numFmtId="0" fontId="40" fillId="0" borderId="0" xfId="0" applyFont="1" applyFill="1"/>
    <xf numFmtId="43" fontId="30" fillId="0" borderId="0" xfId="0" applyNumberFormat="1" applyFont="1" applyFill="1" applyBorder="1" applyAlignment="1">
      <alignment horizontal="center"/>
    </xf>
    <xf numFmtId="0" fontId="47" fillId="0" borderId="0" xfId="0" applyFont="1"/>
    <xf numFmtId="0" fontId="49" fillId="2" borderId="27" xfId="0" applyFont="1" applyFill="1" applyBorder="1"/>
    <xf numFmtId="0" fontId="30" fillId="2" borderId="14" xfId="0" applyFont="1" applyFill="1" applyBorder="1"/>
    <xf numFmtId="0" fontId="30" fillId="0" borderId="5" xfId="0" applyFont="1" applyBorder="1"/>
    <xf numFmtId="0" fontId="30" fillId="2" borderId="15" xfId="0" applyFont="1" applyFill="1" applyBorder="1" applyAlignment="1">
      <alignment horizontal="center"/>
    </xf>
    <xf numFmtId="0" fontId="30" fillId="2" borderId="16" xfId="0" applyFont="1" applyFill="1" applyBorder="1" applyAlignment="1">
      <alignment horizontal="center"/>
    </xf>
    <xf numFmtId="0" fontId="49" fillId="2" borderId="28" xfId="0" applyFont="1" applyFill="1" applyBorder="1" applyAlignment="1">
      <alignment horizontal="left"/>
    </xf>
    <xf numFmtId="0" fontId="49" fillId="0" borderId="20" xfId="0" applyFont="1" applyBorder="1"/>
    <xf numFmtId="0" fontId="49" fillId="0" borderId="17" xfId="0" applyFont="1" applyBorder="1" applyAlignment="1">
      <alignment horizontal="left"/>
    </xf>
    <xf numFmtId="0" fontId="49" fillId="0" borderId="3" xfId="0" applyFont="1" applyBorder="1" applyAlignment="1">
      <alignment horizontal="center"/>
    </xf>
    <xf numFmtId="44" fontId="49" fillId="0" borderId="3" xfId="0" applyNumberFormat="1" applyFont="1" applyBorder="1" applyAlignment="1">
      <alignment horizontal="center"/>
    </xf>
    <xf numFmtId="0" fontId="49" fillId="2" borderId="18" xfId="0" applyFont="1" applyFill="1" applyBorder="1"/>
    <xf numFmtId="0" fontId="49" fillId="0" borderId="10" xfId="0" applyFont="1" applyBorder="1"/>
    <xf numFmtId="0" fontId="49" fillId="2" borderId="19" xfId="0" applyFont="1" applyFill="1" applyBorder="1" applyAlignment="1">
      <alignment horizontal="left"/>
    </xf>
    <xf numFmtId="0" fontId="49" fillId="0" borderId="2" xfId="0" applyFont="1" applyBorder="1" applyAlignment="1">
      <alignment horizontal="center"/>
    </xf>
    <xf numFmtId="0" fontId="49" fillId="2" borderId="2" xfId="0" applyFont="1" applyFill="1" applyBorder="1" applyAlignment="1">
      <alignment horizontal="center"/>
    </xf>
    <xf numFmtId="0" fontId="30" fillId="2" borderId="2" xfId="0" applyFont="1" applyFill="1" applyBorder="1"/>
    <xf numFmtId="0" fontId="49" fillId="2" borderId="20" xfId="0" applyFont="1" applyFill="1" applyBorder="1"/>
    <xf numFmtId="0" fontId="49" fillId="0" borderId="28" xfId="0" applyFont="1" applyBorder="1" applyAlignment="1">
      <alignment horizontal="left"/>
    </xf>
    <xf numFmtId="0" fontId="49" fillId="0" borderId="19" xfId="0" applyFont="1" applyBorder="1" applyAlignment="1">
      <alignment horizontal="left"/>
    </xf>
    <xf numFmtId="0" fontId="49" fillId="0" borderId="29" xfId="0" applyFont="1" applyBorder="1" applyAlignment="1">
      <alignment horizontal="left"/>
    </xf>
    <xf numFmtId="0" fontId="49" fillId="0" borderId="30" xfId="0" applyFont="1" applyBorder="1"/>
    <xf numFmtId="0" fontId="49" fillId="0" borderId="0" xfId="0" applyFont="1" applyBorder="1" applyAlignment="1">
      <alignment horizontal="left"/>
    </xf>
    <xf numFmtId="0" fontId="49" fillId="0" borderId="0" xfId="0" applyFont="1" applyBorder="1"/>
    <xf numFmtId="0" fontId="50" fillId="0" borderId="31" xfId="0" applyFont="1" applyBorder="1" applyAlignment="1">
      <alignment horizontal="left"/>
    </xf>
    <xf numFmtId="0" fontId="49" fillId="0" borderId="32" xfId="0" applyFont="1" applyBorder="1" applyAlignment="1">
      <alignment horizontal="center"/>
    </xf>
    <xf numFmtId="0" fontId="49" fillId="0" borderId="33" xfId="0" applyFont="1" applyBorder="1"/>
    <xf numFmtId="0" fontId="28" fillId="2" borderId="0" xfId="0" applyFont="1" applyFill="1"/>
    <xf numFmtId="0" fontId="49" fillId="0" borderId="21" xfId="0" applyFont="1" applyBorder="1"/>
    <xf numFmtId="0" fontId="49" fillId="0" borderId="22" xfId="0" applyFont="1" applyBorder="1"/>
    <xf numFmtId="0" fontId="49" fillId="0" borderId="22" xfId="0" applyFont="1" applyBorder="1" applyAlignment="1">
      <alignment horizontal="center"/>
    </xf>
    <xf numFmtId="0" fontId="49" fillId="0" borderId="23" xfId="0" applyFont="1" applyBorder="1"/>
    <xf numFmtId="44" fontId="49" fillId="0" borderId="24" xfId="0" applyNumberFormat="1" applyFont="1" applyBorder="1"/>
    <xf numFmtId="0" fontId="49" fillId="0" borderId="25" xfId="0" applyFont="1" applyBorder="1"/>
    <xf numFmtId="0" fontId="49" fillId="0" borderId="25" xfId="0" applyFont="1" applyBorder="1" applyAlignment="1">
      <alignment horizontal="center"/>
    </xf>
    <xf numFmtId="43" fontId="30" fillId="0" borderId="25" xfId="3" applyFont="1" applyBorder="1" applyAlignment="1" applyProtection="1">
      <alignment horizontal="center"/>
    </xf>
    <xf numFmtId="44" fontId="30" fillId="0" borderId="26" xfId="1" applyFont="1" applyBorder="1" applyProtection="1"/>
    <xf numFmtId="0" fontId="28" fillId="0" borderId="0" xfId="0" applyFont="1" applyBorder="1"/>
    <xf numFmtId="0" fontId="47" fillId="0" borderId="0" xfId="0" applyFont="1" applyBorder="1"/>
    <xf numFmtId="0" fontId="51" fillId="0" borderId="0" xfId="0" applyFont="1"/>
    <xf numFmtId="0" fontId="28" fillId="2" borderId="0" xfId="0" applyFont="1" applyFill="1" applyBorder="1" applyProtection="1">
      <protection locked="0"/>
    </xf>
    <xf numFmtId="0" fontId="28" fillId="2" borderId="0" xfId="0" applyFont="1" applyFill="1" applyBorder="1" applyAlignment="1" applyProtection="1">
      <alignment horizontal="center"/>
      <protection locked="0"/>
    </xf>
    <xf numFmtId="0" fontId="28" fillId="0" borderId="0" xfId="0" applyFont="1" applyAlignment="1">
      <alignment horizontal="center"/>
    </xf>
    <xf numFmtId="0" fontId="27" fillId="2" borderId="0" xfId="0" applyFont="1" applyFill="1" applyAlignment="1" applyProtection="1">
      <alignment horizontal="center"/>
    </xf>
    <xf numFmtId="49" fontId="30" fillId="0" borderId="17" xfId="1" applyNumberFormat="1" applyFont="1" applyFill="1" applyBorder="1" applyAlignment="1" applyProtection="1">
      <alignment horizontal="right"/>
    </xf>
    <xf numFmtId="49" fontId="30" fillId="0" borderId="1" xfId="1" applyNumberFormat="1" applyFont="1" applyFill="1" applyBorder="1" applyAlignment="1" applyProtection="1">
      <alignment horizontal="right"/>
    </xf>
    <xf numFmtId="49" fontId="30" fillId="0" borderId="38" xfId="1" applyNumberFormat="1" applyFont="1" applyFill="1" applyBorder="1" applyAlignment="1" applyProtection="1">
      <alignment horizontal="right"/>
    </xf>
    <xf numFmtId="0" fontId="30" fillId="0" borderId="0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41" fillId="0" borderId="46" xfId="0" applyFont="1" applyBorder="1" applyAlignment="1">
      <alignment horizontal="center" vertical="center" wrapText="1"/>
    </xf>
    <xf numFmtId="0" fontId="42" fillId="0" borderId="46" xfId="0" applyFont="1" applyBorder="1" applyAlignment="1">
      <alignment horizontal="center" vertical="center" wrapText="1"/>
    </xf>
    <xf numFmtId="0" fontId="42" fillId="0" borderId="14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center" wrapText="1"/>
    </xf>
    <xf numFmtId="0" fontId="42" fillId="0" borderId="48" xfId="0" applyFont="1" applyBorder="1" applyAlignment="1">
      <alignment horizontal="center" vertical="center" wrapText="1"/>
    </xf>
    <xf numFmtId="0" fontId="48" fillId="0" borderId="5" xfId="0" applyFont="1" applyBorder="1" applyAlignment="1">
      <alignment horizontal="center" vertical="center"/>
    </xf>
    <xf numFmtId="0" fontId="48" fillId="0" borderId="6" xfId="0" applyFont="1" applyBorder="1" applyAlignment="1">
      <alignment horizontal="center" vertical="center"/>
    </xf>
    <xf numFmtId="0" fontId="48" fillId="0" borderId="7" xfId="0" applyFont="1" applyBorder="1" applyAlignment="1">
      <alignment horizontal="center" vertical="center"/>
    </xf>
    <xf numFmtId="0" fontId="30" fillId="4" borderId="34" xfId="0" applyFont="1" applyFill="1" applyBorder="1" applyAlignment="1" applyProtection="1">
      <alignment horizontal="center"/>
      <protection locked="0"/>
    </xf>
    <xf numFmtId="0" fontId="30" fillId="4" borderId="4" xfId="0" applyFont="1" applyFill="1" applyBorder="1" applyAlignment="1" applyProtection="1">
      <alignment horizontal="center"/>
      <protection locked="0"/>
    </xf>
    <xf numFmtId="0" fontId="30" fillId="4" borderId="13" xfId="0" applyFont="1" applyFill="1" applyBorder="1" applyAlignment="1" applyProtection="1">
      <alignment horizontal="center"/>
      <protection locked="0"/>
    </xf>
    <xf numFmtId="165" fontId="30" fillId="0" borderId="1" xfId="0" applyNumberFormat="1" applyFont="1" applyBorder="1" applyAlignment="1" applyProtection="1">
      <alignment horizontal="center"/>
      <protection locked="0"/>
    </xf>
    <xf numFmtId="0" fontId="30" fillId="0" borderId="1" xfId="0" applyFont="1" applyBorder="1" applyAlignment="1" applyProtection="1">
      <alignment horizontal="center"/>
      <protection locked="0"/>
    </xf>
    <xf numFmtId="0" fontId="32" fillId="0" borderId="1" xfId="0" applyFont="1" applyBorder="1" applyAlignment="1" applyProtection="1">
      <alignment horizontal="center"/>
      <protection locked="0"/>
    </xf>
    <xf numFmtId="0" fontId="36" fillId="2" borderId="47" xfId="0" applyFont="1" applyFill="1" applyBorder="1" applyAlignment="1" applyProtection="1">
      <alignment horizontal="left" wrapText="1"/>
      <protection locked="0"/>
    </xf>
    <xf numFmtId="0" fontId="36" fillId="2" borderId="9" xfId="0" applyFont="1" applyFill="1" applyBorder="1" applyAlignment="1" applyProtection="1">
      <alignment horizontal="left" wrapText="1"/>
      <protection locked="0"/>
    </xf>
    <xf numFmtId="0" fontId="35" fillId="0" borderId="4" xfId="0" applyFont="1" applyBorder="1" applyAlignment="1" applyProtection="1">
      <alignment horizontal="center"/>
    </xf>
    <xf numFmtId="0" fontId="31" fillId="0" borderId="1" xfId="0" applyFont="1" applyBorder="1" applyAlignment="1">
      <alignment horizontal="center"/>
    </xf>
    <xf numFmtId="0" fontId="3" fillId="2" borderId="0" xfId="0" applyFont="1" applyFill="1" applyAlignment="1">
      <alignment horizontal="center"/>
    </xf>
    <xf numFmtId="0" fontId="5" fillId="0" borderId="1" xfId="0" applyFont="1" applyBorder="1" applyAlignment="1">
      <alignment horizontal="center"/>
    </xf>
    <xf numFmtId="0" fontId="13" fillId="0" borderId="5" xfId="0" applyFont="1" applyBorder="1" applyAlignment="1" applyProtection="1">
      <alignment horizontal="center"/>
      <protection locked="0"/>
    </xf>
    <xf numFmtId="0" fontId="13" fillId="0" borderId="6" xfId="0" applyFont="1" applyBorder="1" applyAlignment="1" applyProtection="1">
      <alignment horizontal="center"/>
      <protection locked="0"/>
    </xf>
    <xf numFmtId="0" fontId="13" fillId="0" borderId="7" xfId="0" applyFont="1" applyBorder="1" applyAlignment="1" applyProtection="1">
      <alignment horizontal="center"/>
      <protection locked="0"/>
    </xf>
    <xf numFmtId="0" fontId="26" fillId="2" borderId="0" xfId="0" applyFont="1" applyFill="1" applyBorder="1" applyAlignment="1" applyProtection="1">
      <alignment horizontal="center"/>
      <protection locked="0"/>
    </xf>
  </cellXfs>
  <cellStyles count="4">
    <cellStyle name="Comma" xfId="3" builtinId="3"/>
    <cellStyle name="Currency" xfId="1" builtinId="4"/>
    <cellStyle name="Hyperlink" xfId="2" builtinId="8"/>
    <cellStyle name="Normal" xfId="0" builtinId="0"/>
  </cellStyles>
  <dxfs count="0"/>
  <tableStyles count="1" defaultTableStyle="TableStyleMedium2" defaultPivotStyle="PivotStyleLight16">
    <tableStyle name="Invisible" pivot="0" table="0" count="0" xr9:uid="{F7627EF3-4732-4163-B83A-A4EF41F9A6F2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noThreeD="1"/>
</file>

<file path=xl/ctrlProps/ctrlProp2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144858</xdr:colOff>
      <xdr:row>0</xdr:row>
      <xdr:rowOff>29331</xdr:rowOff>
    </xdr:from>
    <xdr:to>
      <xdr:col>1</xdr:col>
      <xdr:colOff>160337</xdr:colOff>
      <xdr:row>2</xdr:row>
      <xdr:rowOff>211138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4858" y="29331"/>
          <a:ext cx="1101329" cy="1039057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746760</xdr:colOff>
          <xdr:row>1</xdr:row>
          <xdr:rowOff>259080</xdr:rowOff>
        </xdr:from>
        <xdr:to>
          <xdr:col>2</xdr:col>
          <xdr:colOff>30480</xdr:colOff>
          <xdr:row>3</xdr:row>
          <xdr:rowOff>175260</xdr:rowOff>
        </xdr:to>
        <xdr:sp macro="" textlink="">
          <xdr:nvSpPr>
            <xdr:cNvPr id="1025" name="Check Box 1" descr="Q CENTER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 fLocksWithSheet="0"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1165860</xdr:colOff>
          <xdr:row>2</xdr:row>
          <xdr:rowOff>68580</xdr:rowOff>
        </xdr:from>
        <xdr:to>
          <xdr:col>7</xdr:col>
          <xdr:colOff>30480</xdr:colOff>
          <xdr:row>3</xdr:row>
          <xdr:rowOff>60960</xdr:rowOff>
        </xdr:to>
        <xdr:sp macro="" textlink="">
          <xdr:nvSpPr>
            <xdr:cNvPr id="1026" name="Check Box 2" descr="Q CENTER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10</xdr:col>
      <xdr:colOff>104775</xdr:colOff>
      <xdr:row>27</xdr:row>
      <xdr:rowOff>57150</xdr:rowOff>
    </xdr:from>
    <xdr:to>
      <xdr:col>10</xdr:col>
      <xdr:colOff>904875</xdr:colOff>
      <xdr:row>29</xdr:row>
      <xdr:rowOff>171450</xdr:rowOff>
    </xdr:to>
    <xdr:cxnSp macro="">
      <xdr:nvCxnSpPr>
        <xdr:cNvPr id="4" name="Straight Arrow Connector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CxnSpPr/>
      </xdr:nvCxnSpPr>
      <xdr:spPr>
        <a:xfrm flipV="1">
          <a:off x="12458700" y="7705725"/>
          <a:ext cx="800100" cy="657225"/>
        </a:xfrm>
        <a:prstGeom prst="straightConnector1">
          <a:avLst/>
        </a:prstGeom>
        <a:ln>
          <a:solidFill>
            <a:schemeClr val="tx1"/>
          </a:solidFill>
          <a:headEnd type="triangle"/>
          <a:tailEnd type="triangle"/>
        </a:ln>
      </xdr:spPr>
      <xdr:style>
        <a:lnRef idx="3">
          <a:schemeClr val="accent2"/>
        </a:lnRef>
        <a:fillRef idx="0">
          <a:schemeClr val="accent2"/>
        </a:fillRef>
        <a:effectRef idx="2">
          <a:schemeClr val="accent2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50800</xdr:colOff>
      <xdr:row>1</xdr:row>
      <xdr:rowOff>241301</xdr:rowOff>
    </xdr:from>
    <xdr:to>
      <xdr:col>11</xdr:col>
      <xdr:colOff>241300</xdr:colOff>
      <xdr:row>12</xdr:row>
      <xdr:rowOff>38101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15420035" y="424181"/>
          <a:ext cx="4674718" cy="25400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r>
            <a:rPr lang="en-US" sz="1500" b="1">
              <a:latin typeface="Arial Narrow" pitchFamily="34" charset="0"/>
            </a:rPr>
            <a:t>PURPOSE</a:t>
          </a:r>
          <a:r>
            <a:rPr lang="en-US" sz="1500" b="1" baseline="0">
              <a:latin typeface="Arial Narrow" pitchFamily="34" charset="0"/>
            </a:rPr>
            <a:t> OF VISIT (Please indicate in "</a:t>
          </a:r>
          <a:r>
            <a:rPr lang="en-US" sz="1500" b="1">
              <a:latin typeface="Arial Narrow" pitchFamily="34" charset="0"/>
            </a:rPr>
            <a:t>CODE" column)</a:t>
          </a:r>
        </a:p>
        <a:p>
          <a:pPr algn="l"/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C</a:t>
          </a:r>
          <a:r>
            <a:rPr lang="en-US" sz="1500" b="1" baseline="0">
              <a:latin typeface="Arial Narrow" pitchFamily="34" charset="0"/>
            </a:rPr>
            <a:t> = Club Visits (including priority clubs)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>
              <a:latin typeface="Arial Narrow" pitchFamily="34" charset="0"/>
            </a:rPr>
            <a:t>O</a:t>
          </a:r>
          <a:r>
            <a:rPr lang="en-US" sz="1500" b="1" baseline="0">
              <a:latin typeface="Arial Narrow" pitchFamily="34" charset="0"/>
            </a:rPr>
            <a:t> = New Club Organization</a:t>
          </a:r>
          <a:endParaRPr lang="en-US" sz="1500" b="1">
            <a:latin typeface="Arial Narrow" pitchFamily="34" charset="0"/>
          </a:endParaRPr>
        </a:p>
        <a:p>
          <a:pPr algn="l"/>
          <a:r>
            <a:rPr lang="en-US" sz="1500" b="1" baseline="0">
              <a:latin typeface="Arial Narrow" pitchFamily="34" charset="0"/>
            </a:rPr>
            <a:t>D = District Meeting or Convention (including Club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Officer Orientation (held 60 days prior to or after the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Int'l Convention)</a:t>
          </a:r>
        </a:p>
        <a:p>
          <a:pPr algn="l"/>
          <a:r>
            <a:rPr lang="en-US" sz="1500" b="1" baseline="0">
              <a:latin typeface="Arial Narrow" pitchFamily="34" charset="0"/>
            </a:rPr>
            <a:t>M = Multiple District Meeting or Convention</a:t>
          </a:r>
        </a:p>
        <a:p>
          <a:pPr algn="l"/>
          <a:r>
            <a:rPr lang="en-US" sz="1500" b="1" baseline="0">
              <a:latin typeface="Arial Narrow" pitchFamily="34" charset="0"/>
            </a:rPr>
            <a:t>IP or VP = Int'l President or VP visit to district or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   club meeting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  <a:p>
          <a:pPr algn="l"/>
          <a:r>
            <a:rPr lang="en-US" sz="1500" b="1" baseline="0">
              <a:latin typeface="Arial Narrow" pitchFamily="34" charset="0"/>
            </a:rPr>
            <a:t>     </a:t>
          </a:r>
        </a:p>
      </xdr:txBody>
    </xdr:sp>
    <xdr:clientData/>
  </xdr:twoCellAnchor>
  <xdr:twoCellAnchor>
    <xdr:from>
      <xdr:col>0</xdr:col>
      <xdr:colOff>222663</xdr:colOff>
      <xdr:row>0</xdr:row>
      <xdr:rowOff>148442</xdr:rowOff>
    </xdr:from>
    <xdr:to>
      <xdr:col>1</xdr:col>
      <xdr:colOff>494805</xdr:colOff>
      <xdr:row>4</xdr:row>
      <xdr:rowOff>160282</xdr:rowOff>
    </xdr:to>
    <xdr:pic>
      <xdr:nvPicPr>
        <xdr:cNvPr id="5" name="Picture 4" descr="http://intranet.lionsclubs.local/public_relations/documents/LCI_emblem_K_small.jp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22663" y="148442"/>
          <a:ext cx="1362107" cy="116764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lionsclubs.org/en/resources-for-members/resource-center/exchange-rates" TargetMode="External"/><Relationship Id="rId6" Type="http://schemas.openxmlformats.org/officeDocument/2006/relationships/ctrlProp" Target="../ctrlProps/ctrlProp2.xml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lionsclubs.org/EN/member-center/resources/finance/resources-contact-rat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42"/>
  <sheetViews>
    <sheetView showGridLines="0" tabSelected="1" zoomScale="90" zoomScaleNormal="90" zoomScalePageLayoutView="78" workbookViewId="0">
      <selection activeCell="A5" sqref="A5"/>
    </sheetView>
  </sheetViews>
  <sheetFormatPr defaultColWidth="9.21875" defaultRowHeight="13.2" x14ac:dyDescent="0.2"/>
  <cols>
    <col min="1" max="5" width="15.77734375" style="85" customWidth="1"/>
    <col min="6" max="6" width="17.77734375" style="85" customWidth="1"/>
    <col min="7" max="8" width="20.77734375" style="85" customWidth="1"/>
    <col min="9" max="9" width="20.77734375" style="190" customWidth="1"/>
    <col min="10" max="11" width="20.77734375" style="85" customWidth="1"/>
    <col min="12" max="12" width="9.21875" style="85"/>
    <col min="13" max="13" width="37.5546875" style="85" customWidth="1"/>
    <col min="14" max="16384" width="9.21875" style="85"/>
  </cols>
  <sheetData>
    <row r="1" spans="1:11" ht="43.35" customHeight="1" x14ac:dyDescent="0.3">
      <c r="A1" s="191" t="s">
        <v>0</v>
      </c>
      <c r="B1" s="191"/>
      <c r="C1" s="191"/>
      <c r="D1" s="191"/>
      <c r="E1" s="191"/>
      <c r="F1" s="191"/>
      <c r="G1" s="191"/>
      <c r="H1" s="191"/>
      <c r="I1" s="191"/>
      <c r="J1" s="191"/>
      <c r="K1" s="191"/>
    </row>
    <row r="2" spans="1:11" ht="23.4" x14ac:dyDescent="0.3">
      <c r="A2" s="191" t="s">
        <v>1</v>
      </c>
      <c r="B2" s="191"/>
      <c r="C2" s="191"/>
      <c r="D2" s="191"/>
      <c r="E2" s="191"/>
      <c r="F2" s="191"/>
      <c r="G2" s="191"/>
      <c r="H2" s="191"/>
      <c r="I2" s="191"/>
      <c r="J2" s="191"/>
      <c r="K2" s="191"/>
    </row>
    <row r="3" spans="1:11" ht="30" x14ac:dyDescent="0.35">
      <c r="A3" s="86"/>
      <c r="B3" s="86"/>
      <c r="C3" s="87" t="s">
        <v>2</v>
      </c>
      <c r="D3" s="88"/>
      <c r="E3" s="89"/>
      <c r="G3" s="86"/>
      <c r="H3" s="87" t="s">
        <v>3</v>
      </c>
      <c r="I3" s="89"/>
      <c r="J3" s="90"/>
    </row>
    <row r="4" spans="1:11" s="93" customFormat="1" ht="34.950000000000003" customHeight="1" x14ac:dyDescent="0.25">
      <c r="A4" s="91" t="s">
        <v>4</v>
      </c>
      <c r="B4" s="209"/>
      <c r="C4" s="209"/>
      <c r="D4" s="209"/>
      <c r="E4" s="209"/>
      <c r="F4" s="92"/>
      <c r="H4" s="210"/>
      <c r="I4" s="210"/>
      <c r="J4" s="210"/>
      <c r="K4" s="94"/>
    </row>
    <row r="5" spans="1:11" s="98" customFormat="1" ht="13.5" customHeight="1" x14ac:dyDescent="0.25">
      <c r="A5" s="95"/>
      <c r="B5" s="96" t="s">
        <v>5</v>
      </c>
      <c r="C5" s="96"/>
      <c r="D5" s="97"/>
      <c r="H5" s="96" t="s">
        <v>6</v>
      </c>
      <c r="K5" s="99"/>
    </row>
    <row r="6" spans="1:11" s="93" customFormat="1" ht="13.2" customHeight="1" x14ac:dyDescent="0.25">
      <c r="A6" s="95"/>
      <c r="B6" s="100"/>
      <c r="C6" s="100"/>
      <c r="D6" s="101"/>
      <c r="G6" s="100"/>
      <c r="I6" s="102"/>
    </row>
    <row r="7" spans="1:11" s="93" customFormat="1" ht="18.45" customHeight="1" x14ac:dyDescent="0.25">
      <c r="A7" s="91" t="s">
        <v>7</v>
      </c>
      <c r="B7" s="214" t="s">
        <v>8</v>
      </c>
      <c r="C7" s="214"/>
      <c r="D7" s="214"/>
      <c r="E7" s="214"/>
      <c r="G7" s="100"/>
      <c r="I7" s="102"/>
    </row>
    <row r="8" spans="1:11" s="98" customFormat="1" ht="13.5" customHeight="1" x14ac:dyDescent="0.2">
      <c r="A8" s="103"/>
      <c r="B8" s="213" t="s">
        <v>79</v>
      </c>
      <c r="C8" s="213"/>
      <c r="D8" s="213"/>
      <c r="E8" s="213"/>
      <c r="G8" s="96"/>
      <c r="I8" s="99"/>
    </row>
    <row r="9" spans="1:11" s="93" customFormat="1" ht="13.2" customHeight="1" x14ac:dyDescent="0.25">
      <c r="A9" s="95"/>
      <c r="B9" s="100"/>
      <c r="C9" s="100"/>
      <c r="D9" s="101"/>
      <c r="G9" s="100"/>
      <c r="I9" s="102"/>
    </row>
    <row r="10" spans="1:11" s="93" customFormat="1" ht="22.5" customHeight="1" x14ac:dyDescent="0.25">
      <c r="A10" s="91" t="s">
        <v>9</v>
      </c>
      <c r="B10" s="209"/>
      <c r="C10" s="209"/>
      <c r="D10" s="104"/>
      <c r="H10" s="104" t="s">
        <v>10</v>
      </c>
      <c r="I10" s="208"/>
      <c r="J10" s="208"/>
      <c r="K10" s="208"/>
    </row>
    <row r="11" spans="1:11" s="93" customFormat="1" x14ac:dyDescent="0.2">
      <c r="I11" s="102"/>
    </row>
    <row r="12" spans="1:11" s="93" customFormat="1" ht="30" customHeight="1" thickBot="1" x14ac:dyDescent="0.3">
      <c r="A12" s="105"/>
      <c r="B12" s="205" t="s">
        <v>11</v>
      </c>
      <c r="C12" s="206"/>
      <c r="D12" s="206"/>
      <c r="E12" s="207"/>
      <c r="F12" s="211" t="s">
        <v>72</v>
      </c>
      <c r="G12" s="212"/>
      <c r="H12" s="212"/>
      <c r="I12" s="212"/>
      <c r="J12" s="212"/>
      <c r="K12" s="212"/>
    </row>
    <row r="13" spans="1:11" s="93" customFormat="1" ht="61.5" customHeight="1" x14ac:dyDescent="0.2">
      <c r="A13" s="106" t="s">
        <v>12</v>
      </c>
      <c r="B13" s="107" t="s">
        <v>73</v>
      </c>
      <c r="C13" s="107" t="s">
        <v>74</v>
      </c>
      <c r="D13" s="107" t="s">
        <v>75</v>
      </c>
      <c r="E13" s="107" t="s">
        <v>76</v>
      </c>
      <c r="F13" s="108" t="s">
        <v>13</v>
      </c>
      <c r="G13" s="108" t="s">
        <v>77</v>
      </c>
      <c r="H13" s="107" t="s">
        <v>78</v>
      </c>
      <c r="I13" s="109" t="s">
        <v>14</v>
      </c>
      <c r="J13" s="109" t="s">
        <v>15</v>
      </c>
      <c r="K13" s="110" t="s">
        <v>16</v>
      </c>
    </row>
    <row r="14" spans="1:11" s="93" customFormat="1" ht="19.95" customHeight="1" x14ac:dyDescent="0.25">
      <c r="A14" s="111"/>
      <c r="B14" s="112"/>
      <c r="C14" s="112"/>
      <c r="D14" s="112"/>
      <c r="E14" s="112"/>
      <c r="F14" s="113">
        <f>SUM(B14:E14)</f>
        <v>0</v>
      </c>
      <c r="G14" s="114"/>
      <c r="H14" s="114"/>
      <c r="I14" s="115">
        <f>IF(G14&gt;0,G14*0.5,IF(H14&gt;0,H14*0.31,0))*$I$29</f>
        <v>0</v>
      </c>
      <c r="J14" s="115">
        <f>F14+I14</f>
        <v>0</v>
      </c>
      <c r="K14" s="116">
        <f>+F14/$I$29+I14/$I$29</f>
        <v>0</v>
      </c>
    </row>
    <row r="15" spans="1:11" s="117" customFormat="1" ht="19.95" customHeight="1" x14ac:dyDescent="0.25">
      <c r="A15" s="111"/>
      <c r="B15" s="112"/>
      <c r="C15" s="112"/>
      <c r="D15" s="112"/>
      <c r="E15" s="112"/>
      <c r="F15" s="113">
        <f>SUM(B15:E15)</f>
        <v>0</v>
      </c>
      <c r="G15" s="114"/>
      <c r="H15" s="114"/>
      <c r="I15" s="115">
        <f t="shared" ref="I15:I26" si="0">IF(G15&gt;0,G15*0.5,IF(H15&gt;0,H15*0.31,0))*$I$29</f>
        <v>0</v>
      </c>
      <c r="J15" s="115">
        <f t="shared" ref="J15:J26" si="1">F15+I15</f>
        <v>0</v>
      </c>
      <c r="K15" s="116">
        <f t="shared" ref="K15:K26" si="2">+F15/$I$29+I15/$I$29</f>
        <v>0</v>
      </c>
    </row>
    <row r="16" spans="1:11" s="117" customFormat="1" ht="19.95" customHeight="1" x14ac:dyDescent="0.25">
      <c r="A16" s="111"/>
      <c r="B16" s="112"/>
      <c r="C16" s="112"/>
      <c r="D16" s="112"/>
      <c r="E16" s="112"/>
      <c r="F16" s="113">
        <f t="shared" ref="F16:F27" si="3">SUM(B16:E16)</f>
        <v>0</v>
      </c>
      <c r="G16" s="114"/>
      <c r="H16" s="114"/>
      <c r="I16" s="115">
        <f t="shared" si="0"/>
        <v>0</v>
      </c>
      <c r="J16" s="115">
        <f t="shared" si="1"/>
        <v>0</v>
      </c>
      <c r="K16" s="116">
        <f t="shared" si="2"/>
        <v>0</v>
      </c>
    </row>
    <row r="17" spans="1:11" s="117" customFormat="1" ht="19.95" customHeight="1" x14ac:dyDescent="0.25">
      <c r="A17" s="111"/>
      <c r="B17" s="112"/>
      <c r="C17" s="112"/>
      <c r="D17" s="112"/>
      <c r="E17" s="112"/>
      <c r="F17" s="113">
        <f t="shared" si="3"/>
        <v>0</v>
      </c>
      <c r="G17" s="114"/>
      <c r="H17" s="114"/>
      <c r="I17" s="115">
        <f t="shared" si="0"/>
        <v>0</v>
      </c>
      <c r="J17" s="115">
        <f t="shared" si="1"/>
        <v>0</v>
      </c>
      <c r="K17" s="116">
        <f t="shared" si="2"/>
        <v>0</v>
      </c>
    </row>
    <row r="18" spans="1:11" s="117" customFormat="1" ht="19.95" customHeight="1" x14ac:dyDescent="0.25">
      <c r="A18" s="111"/>
      <c r="B18" s="112"/>
      <c r="C18" s="112"/>
      <c r="D18" s="112"/>
      <c r="E18" s="112"/>
      <c r="F18" s="113">
        <f t="shared" si="3"/>
        <v>0</v>
      </c>
      <c r="G18" s="114"/>
      <c r="H18" s="114"/>
      <c r="I18" s="115">
        <f t="shared" si="0"/>
        <v>0</v>
      </c>
      <c r="J18" s="115">
        <f t="shared" si="1"/>
        <v>0</v>
      </c>
      <c r="K18" s="116">
        <f t="shared" si="2"/>
        <v>0</v>
      </c>
    </row>
    <row r="19" spans="1:11" s="117" customFormat="1" ht="19.95" customHeight="1" x14ac:dyDescent="0.25">
      <c r="A19" s="111"/>
      <c r="B19" s="112"/>
      <c r="C19" s="112"/>
      <c r="D19" s="112"/>
      <c r="E19" s="112"/>
      <c r="F19" s="113">
        <f t="shared" si="3"/>
        <v>0</v>
      </c>
      <c r="G19" s="114"/>
      <c r="H19" s="114"/>
      <c r="I19" s="115">
        <f t="shared" si="0"/>
        <v>0</v>
      </c>
      <c r="J19" s="115">
        <f t="shared" si="1"/>
        <v>0</v>
      </c>
      <c r="K19" s="116">
        <f t="shared" si="2"/>
        <v>0</v>
      </c>
    </row>
    <row r="20" spans="1:11" s="117" customFormat="1" ht="19.95" customHeight="1" x14ac:dyDescent="0.25">
      <c r="A20" s="111"/>
      <c r="B20" s="112"/>
      <c r="C20" s="112"/>
      <c r="D20" s="112"/>
      <c r="E20" s="112"/>
      <c r="F20" s="113">
        <f t="shared" si="3"/>
        <v>0</v>
      </c>
      <c r="G20" s="114"/>
      <c r="H20" s="114"/>
      <c r="I20" s="115">
        <f t="shared" si="0"/>
        <v>0</v>
      </c>
      <c r="J20" s="115">
        <f t="shared" si="1"/>
        <v>0</v>
      </c>
      <c r="K20" s="116">
        <f t="shared" si="2"/>
        <v>0</v>
      </c>
    </row>
    <row r="21" spans="1:11" s="117" customFormat="1" ht="19.95" customHeight="1" x14ac:dyDescent="0.25">
      <c r="A21" s="111"/>
      <c r="B21" s="112"/>
      <c r="C21" s="112"/>
      <c r="D21" s="112"/>
      <c r="E21" s="112"/>
      <c r="F21" s="113">
        <f t="shared" si="3"/>
        <v>0</v>
      </c>
      <c r="G21" s="114"/>
      <c r="H21" s="114"/>
      <c r="I21" s="115">
        <f t="shared" si="0"/>
        <v>0</v>
      </c>
      <c r="J21" s="115">
        <f t="shared" si="1"/>
        <v>0</v>
      </c>
      <c r="K21" s="116">
        <f t="shared" si="2"/>
        <v>0</v>
      </c>
    </row>
    <row r="22" spans="1:11" s="117" customFormat="1" ht="19.95" customHeight="1" x14ac:dyDescent="0.25">
      <c r="A22" s="111"/>
      <c r="B22" s="112"/>
      <c r="C22" s="112"/>
      <c r="D22" s="112"/>
      <c r="E22" s="112"/>
      <c r="F22" s="113">
        <f t="shared" si="3"/>
        <v>0</v>
      </c>
      <c r="G22" s="114"/>
      <c r="H22" s="114"/>
      <c r="I22" s="115">
        <f t="shared" si="0"/>
        <v>0</v>
      </c>
      <c r="J22" s="115">
        <f t="shared" si="1"/>
        <v>0</v>
      </c>
      <c r="K22" s="116">
        <f t="shared" si="2"/>
        <v>0</v>
      </c>
    </row>
    <row r="23" spans="1:11" s="117" customFormat="1" ht="19.95" customHeight="1" x14ac:dyDescent="0.25">
      <c r="A23" s="111"/>
      <c r="B23" s="112"/>
      <c r="C23" s="112"/>
      <c r="D23" s="112"/>
      <c r="E23" s="112"/>
      <c r="F23" s="113">
        <f t="shared" si="3"/>
        <v>0</v>
      </c>
      <c r="G23" s="114"/>
      <c r="H23" s="114"/>
      <c r="I23" s="115">
        <f t="shared" si="0"/>
        <v>0</v>
      </c>
      <c r="J23" s="115">
        <f t="shared" si="1"/>
        <v>0</v>
      </c>
      <c r="K23" s="116">
        <f t="shared" si="2"/>
        <v>0</v>
      </c>
    </row>
    <row r="24" spans="1:11" s="117" customFormat="1" ht="19.95" customHeight="1" x14ac:dyDescent="0.25">
      <c r="A24" s="111"/>
      <c r="B24" s="112"/>
      <c r="C24" s="112"/>
      <c r="D24" s="112"/>
      <c r="E24" s="112"/>
      <c r="F24" s="113">
        <f t="shared" si="3"/>
        <v>0</v>
      </c>
      <c r="G24" s="114"/>
      <c r="H24" s="114"/>
      <c r="I24" s="115">
        <f t="shared" si="0"/>
        <v>0</v>
      </c>
      <c r="J24" s="115">
        <f t="shared" si="1"/>
        <v>0</v>
      </c>
      <c r="K24" s="116">
        <f t="shared" si="2"/>
        <v>0</v>
      </c>
    </row>
    <row r="25" spans="1:11" s="117" customFormat="1" ht="19.95" customHeight="1" x14ac:dyDescent="0.25">
      <c r="A25" s="111"/>
      <c r="B25" s="112"/>
      <c r="C25" s="112"/>
      <c r="D25" s="112"/>
      <c r="E25" s="112"/>
      <c r="F25" s="113">
        <f t="shared" si="3"/>
        <v>0</v>
      </c>
      <c r="G25" s="114"/>
      <c r="H25" s="114"/>
      <c r="I25" s="115">
        <f t="shared" si="0"/>
        <v>0</v>
      </c>
      <c r="J25" s="115">
        <f t="shared" si="1"/>
        <v>0</v>
      </c>
      <c r="K25" s="116">
        <f t="shared" si="2"/>
        <v>0</v>
      </c>
    </row>
    <row r="26" spans="1:11" s="117" customFormat="1" ht="19.95" customHeight="1" thickBot="1" x14ac:dyDescent="0.3">
      <c r="A26" s="118"/>
      <c r="B26" s="119"/>
      <c r="C26" s="119"/>
      <c r="D26" s="119"/>
      <c r="E26" s="119"/>
      <c r="F26" s="120">
        <f t="shared" si="3"/>
        <v>0</v>
      </c>
      <c r="G26" s="121"/>
      <c r="H26" s="121"/>
      <c r="I26" s="122">
        <f t="shared" si="0"/>
        <v>0</v>
      </c>
      <c r="J26" s="122">
        <f t="shared" si="1"/>
        <v>0</v>
      </c>
      <c r="K26" s="123">
        <f t="shared" si="2"/>
        <v>0</v>
      </c>
    </row>
    <row r="27" spans="1:11" s="117" customFormat="1" ht="19.95" customHeight="1" thickTop="1" thickBot="1" x14ac:dyDescent="0.3">
      <c r="A27" s="124" t="s">
        <v>17</v>
      </c>
      <c r="B27" s="125">
        <f>SUM(B12:B26)</f>
        <v>0</v>
      </c>
      <c r="C27" s="125">
        <f>SUM(C12:C26)</f>
        <v>0</v>
      </c>
      <c r="D27" s="125">
        <f>SUM(D12:D26)</f>
        <v>0</v>
      </c>
      <c r="E27" s="125">
        <f>SUM(E12:E26)</f>
        <v>0</v>
      </c>
      <c r="F27" s="126">
        <f t="shared" si="3"/>
        <v>0</v>
      </c>
      <c r="G27" s="127">
        <f>SUM(G14:G26)</f>
        <v>0</v>
      </c>
      <c r="H27" s="127">
        <f>SUM(H14:H26)</f>
        <v>0</v>
      </c>
      <c r="I27" s="128">
        <f>SUM(I14:I26)</f>
        <v>0</v>
      </c>
      <c r="J27" s="128">
        <f>SUM(J14:J26)</f>
        <v>0</v>
      </c>
      <c r="K27" s="129">
        <f>SUM(K14:K26)</f>
        <v>0</v>
      </c>
    </row>
    <row r="28" spans="1:11" s="133" customFormat="1" ht="22.5" customHeight="1" x14ac:dyDescent="0.25">
      <c r="A28" s="197" t="s">
        <v>18</v>
      </c>
      <c r="B28" s="198"/>
      <c r="C28" s="198"/>
      <c r="D28" s="198"/>
      <c r="E28" s="199"/>
      <c r="F28" s="192" t="s">
        <v>19</v>
      </c>
      <c r="G28" s="193"/>
      <c r="H28" s="194"/>
      <c r="I28" s="130"/>
      <c r="J28" s="131">
        <f>+J27</f>
        <v>0</v>
      </c>
      <c r="K28" s="132"/>
    </row>
    <row r="29" spans="1:11" s="117" customFormat="1" ht="22.95" customHeight="1" x14ac:dyDescent="0.25">
      <c r="A29" s="200"/>
      <c r="B29" s="200"/>
      <c r="C29" s="200"/>
      <c r="D29" s="200"/>
      <c r="E29" s="201"/>
      <c r="F29" s="134" t="s">
        <v>20</v>
      </c>
      <c r="G29" s="135" t="s">
        <v>21</v>
      </c>
      <c r="H29" s="136" t="s">
        <v>22</v>
      </c>
      <c r="I29" s="137">
        <v>1</v>
      </c>
      <c r="J29" s="138"/>
      <c r="K29" s="139"/>
    </row>
    <row r="30" spans="1:11" s="117" customFormat="1" ht="22.95" customHeight="1" thickBot="1" x14ac:dyDescent="0.3">
      <c r="A30" s="196" t="s">
        <v>80</v>
      </c>
      <c r="B30" s="196"/>
      <c r="C30" s="196"/>
      <c r="D30" s="196"/>
      <c r="E30" s="196"/>
      <c r="F30" s="140"/>
      <c r="G30" s="141"/>
      <c r="H30" s="142" t="s">
        <v>23</v>
      </c>
      <c r="I30" s="143"/>
      <c r="J30" s="144">
        <f>+J28/I29</f>
        <v>0</v>
      </c>
      <c r="K30" s="145"/>
    </row>
    <row r="31" spans="1:11" s="146" customFormat="1" ht="28.2" customHeight="1" thickBot="1" x14ac:dyDescent="0.3">
      <c r="A31" s="195" t="s">
        <v>24</v>
      </c>
      <c r="B31" s="195"/>
      <c r="C31" s="195"/>
      <c r="D31" s="195"/>
      <c r="E31" s="195"/>
      <c r="F31" s="195"/>
      <c r="K31" s="147"/>
    </row>
    <row r="32" spans="1:11" s="148" customFormat="1" ht="25.35" customHeight="1" thickBot="1" x14ac:dyDescent="0.2">
      <c r="G32" s="202" t="s">
        <v>25</v>
      </c>
      <c r="H32" s="203"/>
      <c r="I32" s="203"/>
      <c r="J32" s="203"/>
      <c r="K32" s="204"/>
    </row>
    <row r="33" spans="1:11" ht="19.8" thickBot="1" x14ac:dyDescent="0.3">
      <c r="E33" s="149" t="s">
        <v>26</v>
      </c>
      <c r="F33" s="150"/>
      <c r="G33" s="151" t="s">
        <v>27</v>
      </c>
      <c r="H33" s="152" t="s">
        <v>28</v>
      </c>
      <c r="I33" s="152" t="s">
        <v>29</v>
      </c>
      <c r="J33" s="152" t="s">
        <v>30</v>
      </c>
      <c r="K33" s="153" t="s">
        <v>31</v>
      </c>
    </row>
    <row r="34" spans="1:11" ht="19.2" x14ac:dyDescent="0.25">
      <c r="E34" s="154" t="s">
        <v>32</v>
      </c>
      <c r="F34" s="155"/>
      <c r="G34" s="156" t="s">
        <v>33</v>
      </c>
      <c r="H34" s="157">
        <v>3502</v>
      </c>
      <c r="I34" s="157">
        <v>521000</v>
      </c>
      <c r="J34" s="158"/>
      <c r="K34" s="159"/>
    </row>
    <row r="35" spans="1:11" ht="19.2" x14ac:dyDescent="0.25">
      <c r="E35" s="154" t="s">
        <v>34</v>
      </c>
      <c r="F35" s="160"/>
      <c r="G35" s="161" t="s">
        <v>35</v>
      </c>
      <c r="H35" s="162">
        <v>3502</v>
      </c>
      <c r="I35" s="163">
        <v>522000</v>
      </c>
      <c r="J35" s="164"/>
      <c r="K35" s="165"/>
    </row>
    <row r="36" spans="1:11" ht="19.2" x14ac:dyDescent="0.25">
      <c r="E36" s="166" t="s">
        <v>36</v>
      </c>
      <c r="F36" s="160"/>
      <c r="G36" s="167" t="s">
        <v>37</v>
      </c>
      <c r="H36" s="162">
        <v>3502</v>
      </c>
      <c r="I36" s="162">
        <v>523000</v>
      </c>
      <c r="J36" s="162"/>
      <c r="K36" s="155"/>
    </row>
    <row r="37" spans="1:11" ht="19.8" thickBot="1" x14ac:dyDescent="0.3">
      <c r="E37" s="168" t="s">
        <v>38</v>
      </c>
      <c r="F37" s="169"/>
      <c r="G37" s="167" t="s">
        <v>39</v>
      </c>
      <c r="H37" s="162"/>
      <c r="I37" s="162">
        <v>230380</v>
      </c>
      <c r="J37" s="162"/>
      <c r="K37" s="155"/>
    </row>
    <row r="38" spans="1:11" ht="19.2" x14ac:dyDescent="0.25">
      <c r="E38" s="170"/>
      <c r="F38" s="171"/>
      <c r="G38" s="172" t="s">
        <v>40</v>
      </c>
      <c r="H38" s="173"/>
      <c r="I38" s="173">
        <v>230380</v>
      </c>
      <c r="J38" s="173"/>
      <c r="K38" s="174"/>
    </row>
    <row r="39" spans="1:11" ht="19.8" thickBot="1" x14ac:dyDescent="0.3">
      <c r="D39" s="175"/>
      <c r="G39" s="176"/>
      <c r="H39" s="177"/>
      <c r="I39" s="178"/>
      <c r="J39" s="178"/>
      <c r="K39" s="179"/>
    </row>
    <row r="40" spans="1:11" ht="19.8" thickBot="1" x14ac:dyDescent="0.3">
      <c r="G40" s="180" t="s">
        <v>41</v>
      </c>
      <c r="H40" s="181"/>
      <c r="I40" s="182"/>
      <c r="J40" s="183">
        <f>SUM(J34:J39)</f>
        <v>0</v>
      </c>
      <c r="K40" s="184">
        <f>SUM(K34:K39)</f>
        <v>0</v>
      </c>
    </row>
    <row r="41" spans="1:11" ht="13.8" thickTop="1" x14ac:dyDescent="0.2">
      <c r="E41" s="185"/>
      <c r="F41" s="186"/>
      <c r="G41" s="148"/>
      <c r="H41" s="148"/>
      <c r="I41" s="148"/>
      <c r="J41" s="148"/>
    </row>
    <row r="42" spans="1:11" x14ac:dyDescent="0.2">
      <c r="A42" s="187" t="s">
        <v>42</v>
      </c>
      <c r="F42" s="185"/>
      <c r="G42" s="185"/>
      <c r="H42" s="188"/>
      <c r="I42" s="189"/>
    </row>
  </sheetData>
  <sheetProtection algorithmName="SHA-512" hashValue="1cya9C9TvPNqcwjMoHcbNcbqhgihtTKa6shrnOCh3UQB4Zhqk7MGrXaoMsEcT/AcexZDBRsjg/cRmlgS9KN6lg==" saltValue="Hp/nu1sbUDnIkt/R69Jp/w==" spinCount="100000" sheet="1" objects="1" scenarios="1"/>
  <mergeCells count="15">
    <mergeCell ref="G32:K32"/>
    <mergeCell ref="B12:E12"/>
    <mergeCell ref="B10:C10"/>
    <mergeCell ref="I10:K10"/>
    <mergeCell ref="B4:E4"/>
    <mergeCell ref="H4:J4"/>
    <mergeCell ref="F12:K12"/>
    <mergeCell ref="B8:E8"/>
    <mergeCell ref="B7:E7"/>
    <mergeCell ref="A1:K1"/>
    <mergeCell ref="A2:K2"/>
    <mergeCell ref="F28:H28"/>
    <mergeCell ref="A31:F31"/>
    <mergeCell ref="A30:E30"/>
    <mergeCell ref="A28:E29"/>
  </mergeCells>
  <dataValidations xWindow="469" yWindow="461" count="9">
    <dataValidation allowBlank="1" showInputMessage="1" showErrorMessage="1" promptTitle="지구명" prompt="지구 기재 (예: 354-A, 355-A)" sqref="B10" xr:uid="{00000000-0002-0000-0000-000000000000}"/>
    <dataValidation allowBlank="1" showInputMessage="1" showErrorMessage="1" promptTitle="환율 " prompt="라이온스 환율을 입력(청구서는 국제본부에 제출)._x000a_" sqref="K30 I29" xr:uid="{00000000-0002-0000-0000-000001000000}"/>
    <dataValidation allowBlank="1" showInputMessage="1" showErrorMessage="1" promptTitle="호텔" prompt="영수증 필수" sqref="B14:B26" xr:uid="{00000000-0002-0000-0000-000002000000}"/>
    <dataValidation allowBlank="1" showInputMessage="1" showErrorMessage="1" promptTitle="운행거리" prompt="왕복 운행거리(마일) 입력" sqref="G14:G26" xr:uid="{00000000-0002-0000-0000-000003000000}"/>
    <dataValidation allowBlank="1" showInputMessage="1" showErrorMessage="1" promptTitle="항공료" prompt="지구총재 왕복 항공료에 한함 영수증이 필요" sqref="D14:D26" xr:uid="{00000000-0002-0000-0000-000005000000}"/>
    <dataValidation type="list" allowBlank="1" showInputMessage="1" showErrorMessage="1" sqref="B7:E7" xr:uid="{ED49CB3F-F028-423A-8A54-792D3F03911E}">
      <formula1>"당선총재, 그룹리더"</formula1>
    </dataValidation>
    <dataValidation allowBlank="1" showInputMessage="1" showErrorMessage="1" promptTitle="킬로미터" prompt="왕복 주행거리(킬로미터) 입력" sqref="H14:J26" xr:uid="{00000000-0002-0000-0000-000004000000}"/>
    <dataValidation allowBlank="1" showInputMessage="1" showErrorMessage="1" promptTitle="기타 교통편" prompt="통행료, 버스, 기차, 택시, 페리 / 보트 비용 영수증 필수" sqref="E14:E26" xr:uid="{CC5C2C41-C31D-49CF-8D72-2B65C9F6F6A9}"/>
    <dataValidation allowBlank="1" showInputMessage="1" showErrorMessage="1" promptTitle="식사" prompt="당선총재에 한해 행사장으로 이동하는 날과 복귀하는 날, 한 끼당 최대 $25로 제한되며 영수증을 첨부해야 합니다. 행사장으로 이동하는 날과 복귀하는 날 최대 총 상환액 $75" sqref="C14:C26" xr:uid="{C257E3FD-CE1B-45F8-915D-075BC1D1E50D}"/>
  </dataValidations>
  <hyperlinks>
    <hyperlink ref="H29" r:id="rId1" display=" Exchange Rate" xr:uid="{E65923E4-4FC2-4C52-9A5A-F5E649B8C233}"/>
  </hyperlinks>
  <printOptions horizontalCentered="1"/>
  <pageMargins left="0.25" right="0.25" top="0.25" bottom="0.25" header="0" footer="0"/>
  <pageSetup scale="60" orientation="landscape" r:id="rId2"/>
  <headerFooter>
    <oddFooter xml:space="preserve">&amp;R
</oddFooter>
  </headerFooter>
  <rowBreaks count="1" manualBreakCount="1">
    <brk id="33" max="10" man="1"/>
  </rowBreak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5" name="Check Box 1">
              <controlPr locked="0" defaultSize="0" print="0" autoFill="0" autoLine="0" autoPict="0" altText="Q CENTER">
                <anchor moveWithCells="1">
                  <from>
                    <xdr:col>1</xdr:col>
                    <xdr:colOff>746760</xdr:colOff>
                    <xdr:row>1</xdr:row>
                    <xdr:rowOff>259080</xdr:rowOff>
                  </from>
                  <to>
                    <xdr:col>2</xdr:col>
                    <xdr:colOff>30480</xdr:colOff>
                    <xdr:row>3</xdr:row>
                    <xdr:rowOff>175260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6" name="Check Box 2">
              <controlPr defaultSize="0" autoFill="0" autoLine="0" autoPict="0" altText="Q CENTER">
                <anchor moveWithCells="1">
                  <from>
                    <xdr:col>6</xdr:col>
                    <xdr:colOff>1165860</xdr:colOff>
                    <xdr:row>2</xdr:row>
                    <xdr:rowOff>68580</xdr:rowOff>
                  </from>
                  <to>
                    <xdr:col>7</xdr:col>
                    <xdr:colOff>30480</xdr:colOff>
                    <xdr:row>3</xdr:row>
                    <xdr:rowOff>60960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O55"/>
  <sheetViews>
    <sheetView topLeftCell="A28" zoomScale="60" zoomScaleNormal="60" workbookViewId="0">
      <selection activeCell="C54" sqref="C54"/>
    </sheetView>
  </sheetViews>
  <sheetFormatPr defaultRowHeight="14.4" x14ac:dyDescent="0.3"/>
  <cols>
    <col min="1" max="1" width="14.77734375" customWidth="1"/>
    <col min="2" max="2" width="86.5546875" customWidth="1"/>
    <col min="3" max="3" width="8.44140625" customWidth="1"/>
    <col min="4" max="7" width="20.5546875" customWidth="1"/>
    <col min="8" max="9" width="17.77734375" customWidth="1"/>
    <col min="10" max="10" width="19.5546875" customWidth="1"/>
    <col min="11" max="11" width="23.5546875" style="83" customWidth="1"/>
    <col min="12" max="12" width="17.44140625" customWidth="1"/>
    <col min="17" max="17" width="37.5546875" customWidth="1"/>
  </cols>
  <sheetData>
    <row r="1" spans="1:12" x14ac:dyDescent="0.3">
      <c r="A1" s="215"/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</row>
    <row r="2" spans="1:12" ht="28.8" x14ac:dyDescent="0.55000000000000004">
      <c r="D2" s="11" t="s">
        <v>43</v>
      </c>
      <c r="K2" s="7"/>
      <c r="L2" s="2"/>
    </row>
    <row r="3" spans="1:12" ht="19.8" x14ac:dyDescent="0.3">
      <c r="A3" s="6"/>
      <c r="C3" s="57"/>
      <c r="D3" s="74" t="s">
        <v>44</v>
      </c>
      <c r="E3" s="57"/>
      <c r="F3" s="57"/>
      <c r="G3" s="57"/>
      <c r="H3" s="57"/>
      <c r="I3" s="57"/>
      <c r="K3" s="7"/>
      <c r="L3" s="2"/>
    </row>
    <row r="4" spans="1:12" ht="25.8" x14ac:dyDescent="0.5">
      <c r="A4" s="6"/>
      <c r="D4" s="10"/>
      <c r="F4" s="10"/>
      <c r="G4" s="10"/>
      <c r="H4" s="10"/>
      <c r="I4" s="10"/>
      <c r="J4" s="9"/>
      <c r="K4" s="7"/>
      <c r="L4" s="2"/>
    </row>
    <row r="5" spans="1:12" ht="15.6" x14ac:dyDescent="0.3">
      <c r="A5" s="6"/>
      <c r="B5" s="9"/>
      <c r="G5" s="9"/>
      <c r="H5" s="9"/>
      <c r="I5" s="9"/>
      <c r="K5" s="7"/>
      <c r="L5" s="2"/>
    </row>
    <row r="6" spans="1:12" s="22" customFormat="1" ht="15.6" x14ac:dyDescent="0.3">
      <c r="A6" s="21"/>
      <c r="B6" s="55"/>
      <c r="J6" s="23"/>
      <c r="K6" s="25"/>
      <c r="L6" s="24"/>
    </row>
    <row r="7" spans="1:12" s="22" customFormat="1" ht="17.399999999999999" x14ac:dyDescent="0.3">
      <c r="A7" s="56" t="s">
        <v>45</v>
      </c>
      <c r="B7" s="63"/>
      <c r="D7" s="216"/>
      <c r="E7" s="216"/>
      <c r="F7" s="216"/>
      <c r="G7" s="216"/>
      <c r="H7" s="216"/>
      <c r="I7" s="66"/>
      <c r="K7" s="25"/>
      <c r="L7" s="24"/>
    </row>
    <row r="8" spans="1:12" s="22" customFormat="1" ht="22.2" x14ac:dyDescent="0.3">
      <c r="A8" s="56"/>
      <c r="B8" s="64" t="s">
        <v>46</v>
      </c>
      <c r="E8" s="62" t="s">
        <v>47</v>
      </c>
      <c r="F8" s="61" t="s">
        <v>48</v>
      </c>
      <c r="K8" s="25"/>
      <c r="L8" s="24"/>
    </row>
    <row r="9" spans="1:12" s="22" customFormat="1" ht="17.399999999999999" x14ac:dyDescent="0.3">
      <c r="I9" s="66"/>
      <c r="K9" s="25"/>
      <c r="L9" s="24"/>
    </row>
    <row r="10" spans="1:12" s="22" customFormat="1" ht="17.399999999999999" x14ac:dyDescent="0.3">
      <c r="A10" s="56" t="s">
        <v>49</v>
      </c>
      <c r="B10" s="63"/>
      <c r="D10" s="56" t="s">
        <v>50</v>
      </c>
      <c r="E10" s="63"/>
      <c r="F10" s="56" t="s">
        <v>51</v>
      </c>
      <c r="G10" s="216"/>
      <c r="H10" s="216"/>
      <c r="K10" s="25"/>
      <c r="L10" s="24"/>
    </row>
    <row r="11" spans="1:12" s="22" customFormat="1" x14ac:dyDescent="0.3">
      <c r="K11" s="25"/>
      <c r="L11" s="24"/>
    </row>
    <row r="12" spans="1:12" s="22" customFormat="1" x14ac:dyDescent="0.3">
      <c r="K12" s="25"/>
      <c r="L12" s="24"/>
    </row>
    <row r="13" spans="1:12" s="22" customFormat="1" ht="15" thickBot="1" x14ac:dyDescent="0.35">
      <c r="K13" s="25"/>
      <c r="L13" s="24"/>
    </row>
    <row r="14" spans="1:12" s="22" customFormat="1" ht="27.6" thickBot="1" x14ac:dyDescent="0.45">
      <c r="A14" s="26"/>
      <c r="B14" s="26"/>
      <c r="C14" s="26"/>
      <c r="D14" s="217" t="s">
        <v>52</v>
      </c>
      <c r="E14" s="218"/>
      <c r="F14" s="218"/>
      <c r="G14" s="219"/>
      <c r="H14" s="26"/>
      <c r="I14" s="26"/>
      <c r="J14" s="26"/>
      <c r="K14" s="68"/>
      <c r="L14" s="27"/>
    </row>
    <row r="15" spans="1:12" s="22" customFormat="1" ht="52.2" x14ac:dyDescent="0.3">
      <c r="A15" s="28" t="s">
        <v>53</v>
      </c>
      <c r="B15" s="28" t="s">
        <v>54</v>
      </c>
      <c r="C15" s="29" t="s">
        <v>55</v>
      </c>
      <c r="D15" s="30" t="s">
        <v>56</v>
      </c>
      <c r="E15" s="30" t="s">
        <v>57</v>
      </c>
      <c r="F15" s="30" t="s">
        <v>58</v>
      </c>
      <c r="G15" s="30" t="s">
        <v>59</v>
      </c>
      <c r="H15" s="31" t="s">
        <v>60</v>
      </c>
      <c r="I15" s="31" t="s">
        <v>61</v>
      </c>
      <c r="J15" s="28" t="s">
        <v>62</v>
      </c>
      <c r="K15" s="47" t="s">
        <v>63</v>
      </c>
      <c r="L15" s="32"/>
    </row>
    <row r="16" spans="1:12" s="22" customFormat="1" ht="25.2" customHeight="1" x14ac:dyDescent="0.3">
      <c r="A16" s="33"/>
      <c r="B16" s="34"/>
      <c r="C16" s="35"/>
      <c r="D16" s="36"/>
      <c r="E16" s="36"/>
      <c r="F16" s="36"/>
      <c r="G16" s="36"/>
      <c r="H16" s="37"/>
      <c r="I16" s="67"/>
      <c r="J16" s="67"/>
      <c r="K16" s="80"/>
      <c r="L16" s="38"/>
    </row>
    <row r="17" spans="1:15" s="39" customFormat="1" ht="25.2" customHeight="1" x14ac:dyDescent="0.3">
      <c r="A17" s="33"/>
      <c r="B17" s="34"/>
      <c r="C17" s="35"/>
      <c r="D17" s="36"/>
      <c r="E17" s="36"/>
      <c r="F17" s="36"/>
      <c r="G17" s="36"/>
      <c r="H17" s="37"/>
      <c r="I17" s="67"/>
      <c r="J17" s="67"/>
      <c r="K17" s="80"/>
      <c r="L17" s="38"/>
    </row>
    <row r="18" spans="1:15" s="39" customFormat="1" ht="25.35" customHeight="1" x14ac:dyDescent="0.3">
      <c r="A18" s="33"/>
      <c r="B18" s="34"/>
      <c r="C18" s="35"/>
      <c r="D18" s="36"/>
      <c r="E18" s="36"/>
      <c r="F18" s="36"/>
      <c r="G18" s="36"/>
      <c r="H18" s="37"/>
      <c r="I18" s="67"/>
      <c r="J18" s="67"/>
      <c r="K18" s="80"/>
    </row>
    <row r="19" spans="1:15" s="39" customFormat="1" ht="25.35" customHeight="1" x14ac:dyDescent="0.3">
      <c r="A19" s="33"/>
      <c r="B19" s="34"/>
      <c r="C19" s="35"/>
      <c r="D19" s="36"/>
      <c r="E19" s="36"/>
      <c r="F19" s="36"/>
      <c r="G19" s="36"/>
      <c r="H19" s="37"/>
      <c r="I19" s="67"/>
      <c r="J19" s="67"/>
      <c r="K19" s="80"/>
      <c r="L19" s="38"/>
    </row>
    <row r="20" spans="1:15" s="39" customFormat="1" ht="25.35" customHeight="1" x14ac:dyDescent="0.3">
      <c r="A20" s="33"/>
      <c r="B20" s="34"/>
      <c r="C20" s="35"/>
      <c r="D20" s="36"/>
      <c r="E20" s="36"/>
      <c r="F20" s="36"/>
      <c r="G20" s="36"/>
      <c r="H20" s="37"/>
      <c r="I20" s="67"/>
      <c r="J20" s="67"/>
      <c r="K20" s="80"/>
      <c r="L20" s="38"/>
    </row>
    <row r="21" spans="1:15" s="39" customFormat="1" ht="25.35" customHeight="1" x14ac:dyDescent="0.3">
      <c r="A21" s="33"/>
      <c r="B21" s="34"/>
      <c r="C21" s="35"/>
      <c r="D21" s="36"/>
      <c r="E21" s="36"/>
      <c r="F21" s="36"/>
      <c r="G21" s="36"/>
      <c r="H21" s="37"/>
      <c r="I21" s="67"/>
      <c r="J21" s="67"/>
      <c r="K21" s="80"/>
      <c r="L21" s="38"/>
    </row>
    <row r="22" spans="1:15" s="39" customFormat="1" ht="25.35" customHeight="1" x14ac:dyDescent="0.3">
      <c r="A22" s="33"/>
      <c r="B22" s="34"/>
      <c r="C22" s="35"/>
      <c r="D22" s="36"/>
      <c r="E22" s="36"/>
      <c r="F22" s="36"/>
      <c r="G22" s="36"/>
      <c r="H22" s="37"/>
      <c r="I22" s="67"/>
      <c r="J22" s="67"/>
      <c r="K22" s="80"/>
      <c r="L22" s="38"/>
    </row>
    <row r="23" spans="1:15" s="39" customFormat="1" ht="25.35" customHeight="1" x14ac:dyDescent="0.3">
      <c r="A23" s="33"/>
      <c r="B23" s="34"/>
      <c r="C23" s="35"/>
      <c r="D23" s="36"/>
      <c r="E23" s="36"/>
      <c r="F23" s="36"/>
      <c r="G23" s="36"/>
      <c r="H23" s="37"/>
      <c r="I23" s="67"/>
      <c r="J23" s="67"/>
      <c r="K23" s="80"/>
      <c r="L23" s="38"/>
    </row>
    <row r="24" spans="1:15" s="39" customFormat="1" ht="25.35" customHeight="1" x14ac:dyDescent="0.3">
      <c r="A24" s="33"/>
      <c r="B24" s="34"/>
      <c r="C24" s="35"/>
      <c r="D24" s="36"/>
      <c r="E24" s="36"/>
      <c r="F24" s="36"/>
      <c r="G24" s="36"/>
      <c r="H24" s="37"/>
      <c r="I24" s="67"/>
      <c r="J24" s="67"/>
      <c r="K24" s="80"/>
      <c r="L24" s="38"/>
      <c r="O24" s="40"/>
    </row>
    <row r="25" spans="1:15" s="39" customFormat="1" ht="25.35" customHeight="1" x14ac:dyDescent="0.3">
      <c r="A25" s="33"/>
      <c r="B25" s="34"/>
      <c r="C25" s="35"/>
      <c r="D25" s="36"/>
      <c r="E25" s="36"/>
      <c r="F25" s="36"/>
      <c r="G25" s="36"/>
      <c r="H25" s="37"/>
      <c r="I25" s="67"/>
      <c r="J25" s="67"/>
      <c r="K25" s="80"/>
      <c r="L25" s="38"/>
      <c r="O25" s="40"/>
    </row>
    <row r="26" spans="1:15" s="39" customFormat="1" ht="25.35" customHeight="1" x14ac:dyDescent="0.3">
      <c r="A26" s="33"/>
      <c r="B26" s="34"/>
      <c r="C26" s="35"/>
      <c r="D26" s="36"/>
      <c r="E26" s="36"/>
      <c r="F26" s="36"/>
      <c r="G26" s="36"/>
      <c r="H26" s="37"/>
      <c r="I26" s="67"/>
      <c r="J26" s="67"/>
      <c r="K26" s="80"/>
      <c r="L26" s="38"/>
      <c r="O26" s="40"/>
    </row>
    <row r="27" spans="1:15" s="39" customFormat="1" ht="25.35" customHeight="1" x14ac:dyDescent="0.3">
      <c r="A27" s="33"/>
      <c r="B27" s="34"/>
      <c r="C27" s="35"/>
      <c r="D27" s="36"/>
      <c r="E27" s="36"/>
      <c r="F27" s="36"/>
      <c r="G27" s="36"/>
      <c r="H27" s="37"/>
      <c r="I27" s="67"/>
      <c r="J27" s="67"/>
      <c r="K27" s="80"/>
      <c r="L27" s="38"/>
      <c r="O27" s="40"/>
    </row>
    <row r="28" spans="1:15" s="39" customFormat="1" ht="25.35" customHeight="1" x14ac:dyDescent="0.3">
      <c r="A28" s="33"/>
      <c r="B28" s="34"/>
      <c r="C28" s="35"/>
      <c r="D28" s="36"/>
      <c r="E28" s="36"/>
      <c r="F28" s="36"/>
      <c r="G28" s="36"/>
      <c r="H28" s="37"/>
      <c r="I28" s="67"/>
      <c r="J28" s="67"/>
      <c r="K28" s="80"/>
      <c r="L28" s="38"/>
      <c r="O28" s="40"/>
    </row>
    <row r="29" spans="1:15" s="39" customFormat="1" ht="25.35" customHeight="1" x14ac:dyDescent="0.3">
      <c r="A29" s="33"/>
      <c r="B29" s="34"/>
      <c r="C29" s="35"/>
      <c r="D29" s="36"/>
      <c r="E29" s="36"/>
      <c r="F29" s="36"/>
      <c r="G29" s="36"/>
      <c r="H29" s="37"/>
      <c r="I29" s="67"/>
      <c r="J29" s="67"/>
      <c r="K29" s="80"/>
      <c r="L29" s="38"/>
      <c r="O29" s="40"/>
    </row>
    <row r="30" spans="1:15" s="39" customFormat="1" ht="25.35" customHeight="1" x14ac:dyDescent="0.3">
      <c r="A30" s="33"/>
      <c r="B30" s="34"/>
      <c r="C30" s="35"/>
      <c r="D30" s="36"/>
      <c r="E30" s="36"/>
      <c r="F30" s="36"/>
      <c r="G30" s="36"/>
      <c r="H30" s="37"/>
      <c r="I30" s="67"/>
      <c r="J30" s="67"/>
      <c r="K30" s="80"/>
      <c r="L30" s="38"/>
      <c r="O30" s="40"/>
    </row>
    <row r="31" spans="1:15" s="39" customFormat="1" ht="25.35" customHeight="1" x14ac:dyDescent="0.3">
      <c r="A31" s="33"/>
      <c r="B31" s="34"/>
      <c r="C31" s="35"/>
      <c r="D31" s="36"/>
      <c r="E31" s="36"/>
      <c r="F31" s="36"/>
      <c r="G31" s="36"/>
      <c r="H31" s="37"/>
      <c r="I31" s="67"/>
      <c r="J31" s="67"/>
      <c r="K31" s="80"/>
      <c r="L31" s="38"/>
      <c r="O31" s="40"/>
    </row>
    <row r="32" spans="1:15" s="39" customFormat="1" ht="25.35" customHeight="1" x14ac:dyDescent="0.3">
      <c r="A32" s="33"/>
      <c r="B32" s="34"/>
      <c r="C32" s="35"/>
      <c r="D32" s="36"/>
      <c r="E32" s="36"/>
      <c r="F32" s="36"/>
      <c r="G32" s="36"/>
      <c r="H32" s="37"/>
      <c r="I32" s="67"/>
      <c r="J32" s="67"/>
      <c r="K32" s="80"/>
      <c r="L32" s="38"/>
      <c r="O32" s="40"/>
    </row>
    <row r="33" spans="1:12" s="39" customFormat="1" ht="25.35" customHeight="1" x14ac:dyDescent="0.3">
      <c r="A33" s="33"/>
      <c r="B33" s="34"/>
      <c r="C33" s="35"/>
      <c r="D33" s="36"/>
      <c r="E33" s="36"/>
      <c r="F33" s="36"/>
      <c r="G33" s="36"/>
      <c r="H33" s="37"/>
      <c r="I33" s="67"/>
      <c r="J33" s="67"/>
      <c r="K33" s="80"/>
      <c r="L33" s="38"/>
    </row>
    <row r="34" spans="1:12" s="39" customFormat="1" ht="25.35" customHeight="1" x14ac:dyDescent="0.3">
      <c r="A34" s="33"/>
      <c r="B34" s="34"/>
      <c r="C34" s="35"/>
      <c r="D34" s="36"/>
      <c r="E34" s="36"/>
      <c r="F34" s="36"/>
      <c r="G34" s="36"/>
      <c r="H34" s="37"/>
      <c r="I34" s="67"/>
      <c r="J34" s="67"/>
      <c r="K34" s="80"/>
      <c r="L34" s="38"/>
    </row>
    <row r="35" spans="1:12" s="39" customFormat="1" ht="25.35" customHeight="1" x14ac:dyDescent="0.3">
      <c r="A35" s="33"/>
      <c r="B35" s="34"/>
      <c r="C35" s="35"/>
      <c r="D35" s="36"/>
      <c r="E35" s="36"/>
      <c r="F35" s="36"/>
      <c r="G35" s="36"/>
      <c r="H35" s="37"/>
      <c r="I35" s="67"/>
      <c r="J35" s="67"/>
      <c r="K35" s="80"/>
      <c r="L35" s="38"/>
    </row>
    <row r="36" spans="1:12" s="39" customFormat="1" ht="25.35" customHeight="1" x14ac:dyDescent="0.3">
      <c r="A36" s="33"/>
      <c r="B36" s="34"/>
      <c r="C36" s="35"/>
      <c r="D36" s="36"/>
      <c r="E36" s="36"/>
      <c r="F36" s="36"/>
      <c r="G36" s="36"/>
      <c r="H36" s="37"/>
      <c r="I36" s="67"/>
      <c r="J36" s="67"/>
      <c r="K36" s="80"/>
      <c r="L36" s="38"/>
    </row>
    <row r="37" spans="1:12" s="39" customFormat="1" ht="25.35" customHeight="1" x14ac:dyDescent="0.3">
      <c r="A37" s="33"/>
      <c r="B37" s="34"/>
      <c r="C37" s="35"/>
      <c r="D37" s="36"/>
      <c r="E37" s="36"/>
      <c r="F37" s="36"/>
      <c r="G37" s="36"/>
      <c r="H37" s="37"/>
      <c r="I37" s="67"/>
      <c r="J37" s="67"/>
      <c r="K37" s="80"/>
      <c r="L37" s="38"/>
    </row>
    <row r="38" spans="1:12" s="39" customFormat="1" ht="25.35" customHeight="1" x14ac:dyDescent="0.3">
      <c r="A38" s="33"/>
      <c r="B38" s="34"/>
      <c r="C38" s="35"/>
      <c r="D38" s="36"/>
      <c r="E38" s="36"/>
      <c r="F38" s="36"/>
      <c r="G38" s="36"/>
      <c r="H38" s="37"/>
      <c r="I38" s="67"/>
      <c r="J38" s="67"/>
      <c r="K38" s="80"/>
      <c r="L38" s="38"/>
    </row>
    <row r="39" spans="1:12" s="39" customFormat="1" ht="25.35" customHeight="1" x14ac:dyDescent="0.3">
      <c r="A39" s="20"/>
      <c r="B39" s="20" t="s">
        <v>64</v>
      </c>
      <c r="C39" s="20"/>
      <c r="D39" s="72"/>
      <c r="E39" s="72"/>
      <c r="F39" s="72"/>
      <c r="G39" s="72"/>
      <c r="H39" s="37"/>
      <c r="I39" s="67"/>
      <c r="J39" s="67"/>
      <c r="K39" s="75"/>
      <c r="L39" s="15"/>
    </row>
    <row r="40" spans="1:12" s="39" customFormat="1" ht="25.35" customHeight="1" x14ac:dyDescent="0.3">
      <c r="A40" s="18"/>
      <c r="B40" s="18"/>
      <c r="C40" s="18"/>
      <c r="D40" s="69"/>
      <c r="E40" s="69"/>
      <c r="F40" s="69"/>
      <c r="G40" s="69"/>
      <c r="H40" s="70"/>
      <c r="I40" s="71"/>
      <c r="J40" s="71"/>
      <c r="K40" s="79"/>
      <c r="L40" s="15"/>
    </row>
    <row r="41" spans="1:12" s="39" customFormat="1" ht="25.35" customHeight="1" x14ac:dyDescent="0.3">
      <c r="B41" s="18"/>
      <c r="C41" s="18"/>
      <c r="D41" s="69"/>
      <c r="E41" s="69"/>
      <c r="F41" s="69"/>
      <c r="G41" s="69"/>
      <c r="J41" s="77" t="s">
        <v>65</v>
      </c>
      <c r="K41" s="81"/>
      <c r="L41" s="15"/>
    </row>
    <row r="42" spans="1:12" s="42" customFormat="1" ht="28.2" customHeight="1" x14ac:dyDescent="0.3">
      <c r="A42" s="18"/>
      <c r="J42" s="41"/>
      <c r="K42" s="46"/>
      <c r="L42" s="15"/>
    </row>
    <row r="43" spans="1:12" s="44" customFormat="1" ht="25.35" customHeight="1" x14ac:dyDescent="0.3">
      <c r="A43" s="43"/>
      <c r="C43" s="65"/>
      <c r="D43" s="78" t="s">
        <v>66</v>
      </c>
      <c r="J43" s="73" t="s">
        <v>67</v>
      </c>
      <c r="K43" s="76"/>
      <c r="L43" s="45"/>
    </row>
    <row r="44" spans="1:12" s="3" customFormat="1" ht="25.35" customHeight="1" x14ac:dyDescent="0.3">
      <c r="A44" s="220" t="s">
        <v>68</v>
      </c>
      <c r="B44" s="220"/>
      <c r="C44" s="220"/>
      <c r="D44" s="220"/>
      <c r="E44" s="220"/>
      <c r="F44" s="220"/>
      <c r="G44" s="220"/>
      <c r="H44" s="220"/>
      <c r="L44" s="16"/>
    </row>
    <row r="45" spans="1:12" s="50" customFormat="1" ht="25.35" customHeight="1" x14ac:dyDescent="0.35">
      <c r="B45" s="51"/>
      <c r="C45" s="52"/>
      <c r="H45" s="53"/>
      <c r="I45" s="53"/>
      <c r="J45" s="19"/>
      <c r="K45" s="54"/>
    </row>
    <row r="46" spans="1:12" s="1" customFormat="1" ht="25.35" customHeight="1" x14ac:dyDescent="0.3">
      <c r="D46" s="17"/>
      <c r="E46" s="4"/>
      <c r="F46" s="4"/>
      <c r="G46" s="4"/>
      <c r="H46" s="84"/>
    </row>
    <row r="47" spans="1:12" ht="18" x14ac:dyDescent="0.35">
      <c r="A47" s="82" t="s">
        <v>69</v>
      </c>
      <c r="B47" s="59" t="s">
        <v>70</v>
      </c>
      <c r="F47" s="60" t="s">
        <v>71</v>
      </c>
      <c r="H47" s="58"/>
      <c r="I47" s="58"/>
      <c r="J47" s="13"/>
      <c r="K47" s="14"/>
      <c r="L47" s="12"/>
    </row>
    <row r="48" spans="1:12" x14ac:dyDescent="0.3">
      <c r="D48" s="13"/>
      <c r="E48" s="8"/>
      <c r="K48" s="48"/>
      <c r="L48" s="2"/>
    </row>
    <row r="49" spans="3:12" x14ac:dyDescent="0.3">
      <c r="C49" s="8"/>
      <c r="D49" s="8"/>
      <c r="E49" s="2"/>
      <c r="G49" s="49"/>
      <c r="H49" s="49"/>
      <c r="I49" s="49"/>
      <c r="J49" s="49"/>
      <c r="K49" s="49"/>
      <c r="L49" s="2"/>
    </row>
    <row r="55" spans="3:12" x14ac:dyDescent="0.3">
      <c r="G55" s="5"/>
      <c r="H55" s="5"/>
      <c r="I55" s="5"/>
    </row>
  </sheetData>
  <mergeCells count="5">
    <mergeCell ref="A1:L1"/>
    <mergeCell ref="D7:H7"/>
    <mergeCell ref="G10:H10"/>
    <mergeCell ref="D14:G14"/>
    <mergeCell ref="A44:H44"/>
  </mergeCells>
  <dataValidations count="9">
    <dataValidation allowBlank="1" showInputMessage="1" showErrorMessage="1" promptTitle="Exchange Rate - Non-US Claims " prompt="Enter Lions exchange rate (date claim is submitted to headquarters)._x000a_" sqref="K41" xr:uid="{00000000-0002-0000-0100-000000000000}"/>
    <dataValidation allowBlank="1" showInputMessage="1" showErrorMessage="1" promptTitle="District #" prompt="Insert district number (example A-19, 105-AB)" sqref="E10" xr:uid="{00000000-0002-0000-0100-000001000000}"/>
    <dataValidation allowBlank="1" showInputMessage="1" showErrorMessage="1" promptTitle="Kilometers" prompt="Insert round trip kilometers driven in whole numbers" sqref="J16:J38" xr:uid="{00000000-0002-0000-0100-000002000000}"/>
    <dataValidation allowBlank="1" showInputMessage="1" showErrorMessage="1" promptTitle="Mileage" prompt="Insert round trip miles driven in whole numbers" sqref="I16:I38" xr:uid="{00000000-0002-0000-0100-000003000000}"/>
    <dataValidation allowBlank="1" showInputMessage="1" showErrorMessage="1" promptTitle="Other Travel" prompt="Tolls, bus, train, taxi, ferry/boat cost" sqref="G16:G38" xr:uid="{00000000-0002-0000-0100-000004000000}"/>
    <dataValidation allowBlank="1" showInputMessage="1" showErrorMessage="1" promptTitle="Airfare" prompt="Round trip airfare cost for governor only" sqref="F16:F38" xr:uid="{00000000-0002-0000-0100-000005000000}"/>
    <dataValidation allowBlank="1" showInputMessage="1" showErrorMessage="1" promptTitle="Meals" prompt="Cannot exceed US$25 equivalent per meal per day" sqref="D16:D38" xr:uid="{00000000-0002-0000-0100-000006000000}"/>
    <dataValidation allowBlank="1" showInputMessage="1" showErrorMessage="1" promptTitle="Hotel" prompt="Cannot exceed US$75 equivalent per night" sqref="E16:E38" xr:uid="{00000000-0002-0000-0100-000007000000}"/>
    <dataValidation allowBlank="1" showInputMessage="1" showErrorMessage="1" promptTitle="Code" prompt="See &quot;Purpose of Visit&quot; for code" sqref="C16:C38" xr:uid="{00000000-0002-0000-0100-000008000000}"/>
  </dataValidations>
  <hyperlinks>
    <hyperlink ref="J41" r:id="rId1" xr:uid="{00000000-0004-0000-0100-000000000000}"/>
  </hyperlinks>
  <pageMargins left="0.7" right="0.7" top="0.75" bottom="0.75" header="0.3" footer="0.3"/>
  <pageSetup scale="42" orientation="landscape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FULL</vt:lpstr>
      <vt:lpstr>PDF</vt:lpstr>
      <vt:lpstr>FULL!Print_Area</vt:lpstr>
    </vt:vector>
  </TitlesOfParts>
  <Manager/>
  <Company>Lions Clubs International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Cote, Mary</dc:creator>
  <cp:keywords/>
  <dc:description/>
  <cp:lastModifiedBy>Erickson, Cyndi</cp:lastModifiedBy>
  <cp:revision/>
  <cp:lastPrinted>2022-08-23T17:43:38Z</cp:lastPrinted>
  <dcterms:created xsi:type="dcterms:W3CDTF">2013-11-15T22:16:18Z</dcterms:created>
  <dcterms:modified xsi:type="dcterms:W3CDTF">2022-12-08T16:16:27Z</dcterms:modified>
  <cp:category/>
  <cp:contentStatus/>
</cp:coreProperties>
</file>