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850" activeTab="0"/>
  </bookViews>
  <sheets>
    <sheet name="Budget" sheetId="1" r:id="rId1"/>
    <sheet name="Viabilite Financiere" sheetId="2" r:id="rId2"/>
    <sheet name="Calendrier du Projet" sheetId="3" r:id="rId3"/>
  </sheets>
  <definedNames/>
  <calcPr fullCalcOnLoad="1"/>
</workbook>
</file>

<file path=xl/sharedStrings.xml><?xml version="1.0" encoding="utf-8"?>
<sst xmlns="http://schemas.openxmlformats.org/spreadsheetml/2006/main" count="194" uniqueCount="111">
  <si>
    <t>Total</t>
  </si>
  <si>
    <t>Income Source</t>
  </si>
  <si>
    <t>Expense</t>
  </si>
  <si>
    <t>Year</t>
  </si>
  <si>
    <t xml:space="preserve">Income </t>
  </si>
  <si>
    <t>LCIF</t>
  </si>
  <si>
    <t>Justification</t>
  </si>
  <si>
    <t>Human Resource Training and Capacity Building</t>
  </si>
  <si>
    <t>EQ SightFirst Contribution</t>
  </si>
  <si>
    <t>EQ Partner Contribution</t>
  </si>
  <si>
    <t>Label</t>
  </si>
  <si>
    <t>Vert. Position</t>
  </si>
  <si>
    <t>Vert. Line</t>
  </si>
  <si>
    <t>Date</t>
  </si>
  <si>
    <t>Position</t>
  </si>
  <si>
    <t xml:space="preserve">Modèle du Budget </t>
  </si>
  <si>
    <t>Développement de l’infrastructure</t>
  </si>
  <si>
    <t xml:space="preserve">Frais de Rénovation </t>
  </si>
  <si>
    <t>Par exemple : toiture</t>
  </si>
  <si>
    <t>Par exemple : installation électrique</t>
  </si>
  <si>
    <t xml:space="preserve">Par exemples : fenêtres et portes </t>
  </si>
  <si>
    <t xml:space="preserve">Véhicules et Entretien </t>
  </si>
  <si>
    <t>Par exemple: achat de véhicule, marque et modèle</t>
  </si>
  <si>
    <t>Par exemple: entretien annuel</t>
  </si>
  <si>
    <t>Equipement EQ +</t>
  </si>
  <si>
    <t>Equipement Standard</t>
  </si>
  <si>
    <t>Par exemple: laser vert</t>
  </si>
  <si>
    <t xml:space="preserve">Par exemple: rétinographe </t>
  </si>
  <si>
    <t>Par exemple: ophthalmoscope</t>
  </si>
  <si>
    <t xml:space="preserve">Par exemple: tonomètre  </t>
  </si>
  <si>
    <t xml:space="preserve">Année 1 </t>
  </si>
  <si>
    <t>Année 2</t>
  </si>
  <si>
    <t>Année 3</t>
  </si>
  <si>
    <t xml:space="preserve">Année 4 </t>
  </si>
  <si>
    <t xml:space="preserve">Partenaire 1 </t>
  </si>
  <si>
    <t>Partenaire 2</t>
  </si>
  <si>
    <t>Formation des ressources humaines et renforcement des capacités</t>
  </si>
  <si>
    <t>Formations</t>
  </si>
  <si>
    <t>Par exemple : frais de formation</t>
  </si>
  <si>
    <t>Formation des Formateurs</t>
  </si>
  <si>
    <t xml:space="preserve">Par exemple : frais de formateur </t>
  </si>
  <si>
    <t>Administration et Voyage</t>
  </si>
  <si>
    <t xml:space="preserve">Par exemple : hébergement et restauration </t>
  </si>
  <si>
    <t>Par exemple : Location de salle</t>
  </si>
  <si>
    <t xml:space="preserve">Matériaux </t>
  </si>
  <si>
    <t xml:space="preserve">Par exemple : manuels </t>
  </si>
  <si>
    <t xml:space="preserve">Autres / Divers   </t>
  </si>
  <si>
    <t xml:space="preserve">Autre / Divers </t>
  </si>
  <si>
    <t>Consommables</t>
  </si>
  <si>
    <t xml:space="preserve">Par exemple : verres et cadres </t>
  </si>
  <si>
    <t xml:space="preserve">Par exemple : gants chirurgicaux </t>
  </si>
  <si>
    <t>Evènements de Dépistage</t>
  </si>
  <si>
    <t xml:space="preserve">Par exemple : per diem pour les personnels médicaux </t>
  </si>
  <si>
    <t>Publicité et Sensibilisation</t>
  </si>
  <si>
    <t xml:space="preserve">Par exemple : frais pour 400 brochures éducatifs </t>
  </si>
  <si>
    <t xml:space="preserve">Par exemple : frais pour 12 publicités a la télévision et à la radio </t>
  </si>
  <si>
    <t>Autres / Divers</t>
  </si>
  <si>
    <t xml:space="preserve">Par exemple : réunions du comite du projet trimestrielle </t>
  </si>
  <si>
    <t xml:space="preserve">Suivi et évaluation  </t>
  </si>
  <si>
    <t xml:space="preserve">Frais administratifs  </t>
  </si>
  <si>
    <t xml:space="preserve">Par exemples : frais bancaires </t>
  </si>
  <si>
    <t xml:space="preserve">Prestations de services et sensibilisation    </t>
  </si>
  <si>
    <t>Frais de Rénovation</t>
  </si>
  <si>
    <t>Véhicules et Entretien</t>
  </si>
  <si>
    <t>Autre / Divers</t>
  </si>
  <si>
    <t xml:space="preserve">Consommables </t>
  </si>
  <si>
    <t xml:space="preserve">Prestations de services et sensibilisation      </t>
  </si>
  <si>
    <t>Matériaux</t>
  </si>
  <si>
    <t xml:space="preserve">Année 5 </t>
  </si>
  <si>
    <t>Source de Revenue</t>
  </si>
  <si>
    <t>Revenue Total</t>
  </si>
  <si>
    <t>Dépense</t>
  </si>
  <si>
    <t>Dépense Total</t>
  </si>
  <si>
    <t>Nombre Ciblé</t>
  </si>
  <si>
    <t>Prix unitaire</t>
  </si>
  <si>
    <t>% de revenue</t>
  </si>
  <si>
    <r>
      <rPr>
        <sz val="11"/>
        <color indexed="8"/>
        <rFont val="Calibri"/>
        <family val="2"/>
      </rPr>
      <t>←</t>
    </r>
    <r>
      <rPr>
        <i/>
        <sz val="11"/>
        <color indexed="8"/>
        <rFont val="Calibri"/>
        <family val="2"/>
      </rPr>
      <t xml:space="preserve">Cliquer pour ajouter les lignes </t>
    </r>
  </si>
  <si>
    <t xml:space="preserve">←Cliquer pour ajouter les lignes </t>
  </si>
  <si>
    <t xml:space="preserve">Exemples: </t>
  </si>
  <si>
    <t>Consultations</t>
  </si>
  <si>
    <t>Ventes des verres</t>
  </si>
  <si>
    <t>Chirurgies de cataracte (payées)</t>
  </si>
  <si>
    <t>Ventes des médicaments</t>
  </si>
  <si>
    <t>Traitements par laser (payées)</t>
  </si>
  <si>
    <t>Autres opérations</t>
  </si>
  <si>
    <t>Dépenses logistiques des évènements de dépistage</t>
  </si>
  <si>
    <t xml:space="preserve">Entretien du véhicule </t>
  </si>
  <si>
    <t xml:space="preserve">Entretient d’équipement </t>
  </si>
  <si>
    <t xml:space="preserve">Chirurgies de cataractes (gratuites) </t>
  </si>
  <si>
    <t>Achat des médicaments et consommables</t>
  </si>
  <si>
    <t>Traitements par laser (gratuits)</t>
  </si>
  <si>
    <t xml:space="preserve">Cellules vertes </t>
  </si>
  <si>
    <t xml:space="preserve">peuvent être éditées </t>
  </si>
  <si>
    <t>Bénéfice Net</t>
  </si>
  <si>
    <r>
      <t xml:space="preserve">Déficit </t>
    </r>
    <r>
      <rPr>
        <b/>
        <sz val="11"/>
        <color indexed="8"/>
        <rFont val="Calibri"/>
        <family val="2"/>
      </rPr>
      <t xml:space="preserve">/ </t>
    </r>
    <r>
      <rPr>
        <b/>
        <sz val="11"/>
        <color indexed="57"/>
        <rFont val="Calibri"/>
        <family val="2"/>
      </rPr>
      <t xml:space="preserve">Excèdent  </t>
    </r>
  </si>
  <si>
    <t xml:space="preserve">Viabilité Financière : Projection de cinq ans des revenues et dépenses </t>
  </si>
  <si>
    <t xml:space="preserve">Tâches / Phases </t>
  </si>
  <si>
    <t xml:space="preserve">Modèle de Chronologie  </t>
  </si>
  <si>
    <t>Début</t>
  </si>
  <si>
    <t>Fin</t>
  </si>
  <si>
    <t xml:space="preserve">Durée (mois) </t>
  </si>
  <si>
    <t>Dates Importants</t>
  </si>
  <si>
    <t>Exemples:</t>
  </si>
  <si>
    <t>Premier rapport dû</t>
  </si>
  <si>
    <t>Fin du projet</t>
  </si>
  <si>
    <t>Rapport final dû</t>
  </si>
  <si>
    <t xml:space="preserve">Exemples : rénovation, dépistages mobiles, etc. </t>
  </si>
  <si>
    <r>
      <t>Tache ou Activit</t>
    </r>
    <r>
      <rPr>
        <b/>
        <sz val="14"/>
        <color indexed="9"/>
        <rFont val="Calibri"/>
        <family val="2"/>
      </rPr>
      <t>é</t>
    </r>
  </si>
  <si>
    <t>Tache ou Activité</t>
  </si>
  <si>
    <t>Le résume sont générés automatiquement</t>
  </si>
  <si>
    <t>Résume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</si>
</sst>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s>
  <fonts count="66">
    <font>
      <sz val="11"/>
      <color theme="1"/>
      <name val="Calibri"/>
      <family val="2"/>
    </font>
    <font>
      <sz val="11"/>
      <color indexed="8"/>
      <name val="Calibri"/>
      <family val="2"/>
    </font>
    <font>
      <b/>
      <sz val="11"/>
      <color indexed="8"/>
      <name val="Calibri"/>
      <family val="2"/>
    </font>
    <font>
      <i/>
      <sz val="11"/>
      <color indexed="8"/>
      <name val="Calibri"/>
      <family val="2"/>
    </font>
    <font>
      <b/>
      <sz val="18"/>
      <color indexed="8"/>
      <name val="Calibri"/>
      <family val="2"/>
    </font>
    <font>
      <b/>
      <sz val="12"/>
      <color indexed="8"/>
      <name val="Calibri"/>
      <family val="2"/>
    </font>
    <font>
      <b/>
      <sz val="11"/>
      <color indexed="9"/>
      <name val="Calibri"/>
      <family val="2"/>
    </font>
    <font>
      <sz val="11"/>
      <color indexed="9"/>
      <name val="Calibri"/>
      <family val="2"/>
    </font>
    <font>
      <sz val="10"/>
      <color indexed="8"/>
      <name val="Calibri"/>
      <family val="2"/>
    </font>
    <font>
      <b/>
      <sz val="10"/>
      <color indexed="8"/>
      <name val="Calibri"/>
      <family val="2"/>
    </font>
    <font>
      <b/>
      <sz val="14"/>
      <color indexed="8"/>
      <name val="Calibri"/>
      <family val="2"/>
    </font>
    <font>
      <b/>
      <sz val="24"/>
      <color indexed="8"/>
      <name val="Calibri"/>
      <family val="2"/>
    </font>
    <font>
      <b/>
      <sz val="16"/>
      <color indexed="8"/>
      <name val="Calibri Light"/>
      <family val="2"/>
    </font>
    <font>
      <b/>
      <sz val="14"/>
      <color indexed="9"/>
      <name val="Calibri"/>
      <family val="2"/>
    </font>
    <font>
      <b/>
      <sz val="11"/>
      <name val="Calibri"/>
      <family val="2"/>
    </font>
    <font>
      <b/>
      <sz val="16"/>
      <color indexed="9"/>
      <name val="Calibri Light"/>
      <family val="2"/>
    </font>
    <font>
      <b/>
      <sz val="11"/>
      <color indexed="63"/>
      <name val="Calibri"/>
      <family val="2"/>
    </font>
    <font>
      <sz val="8"/>
      <color indexed="9"/>
      <name val="Calibri"/>
      <family val="2"/>
    </font>
    <font>
      <sz val="11"/>
      <name val="Calibri"/>
      <family val="2"/>
    </font>
    <font>
      <b/>
      <sz val="11"/>
      <color indexed="10"/>
      <name val="Calibri"/>
      <family val="2"/>
    </font>
    <font>
      <b/>
      <sz val="11"/>
      <color indexed="57"/>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9"/>
      <color indexed="8"/>
      <name val="Calibri"/>
      <family val="0"/>
    </font>
    <font>
      <sz val="9"/>
      <color indexed="63"/>
      <name val="Calibri"/>
      <family val="0"/>
    </font>
    <font>
      <sz val="14"/>
      <color indexed="63"/>
      <name val="Calibri"/>
      <family val="0"/>
    </font>
    <font>
      <b/>
      <sz val="11"/>
      <color indexed="17"/>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8"/>
      <color theme="1"/>
      <name val="Calibri"/>
      <family val="2"/>
    </font>
    <font>
      <b/>
      <sz val="12"/>
      <color theme="1"/>
      <name val="Calibri"/>
      <family val="2"/>
    </font>
    <font>
      <i/>
      <sz val="11"/>
      <color theme="1"/>
      <name val="Calibri"/>
      <family val="2"/>
    </font>
    <font>
      <sz val="10"/>
      <color theme="1"/>
      <name val="Calibri"/>
      <family val="2"/>
    </font>
    <font>
      <b/>
      <sz val="10"/>
      <color theme="1"/>
      <name val="Calibri"/>
      <family val="2"/>
    </font>
    <font>
      <b/>
      <sz val="16"/>
      <color theme="1"/>
      <name val="Calibri Light"/>
      <family val="2"/>
    </font>
    <font>
      <b/>
      <sz val="16"/>
      <color theme="0"/>
      <name val="Calibri Light"/>
      <family val="2"/>
    </font>
    <font>
      <sz val="8"/>
      <color theme="0"/>
      <name val="Calibri"/>
      <family val="2"/>
    </font>
    <font>
      <b/>
      <sz val="11"/>
      <color rgb="FFFF0000"/>
      <name val="Calibri"/>
      <family val="2"/>
    </font>
    <font>
      <b/>
      <sz val="11"/>
      <color theme="1" tint="0.24998000264167786"/>
      <name val="Calibri"/>
      <family val="2"/>
    </font>
    <font>
      <b/>
      <sz val="14"/>
      <color theme="0"/>
      <name val="Calibri"/>
      <family val="2"/>
    </font>
    <font>
      <b/>
      <sz val="14"/>
      <color theme="1"/>
      <name val="Calibri"/>
      <family val="2"/>
    </font>
    <font>
      <b/>
      <sz val="2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dotted"/>
    </border>
    <border>
      <left/>
      <right/>
      <top style="dotted"/>
      <bottom style="dotted"/>
    </border>
    <border>
      <left/>
      <right/>
      <top style="double"/>
      <bottom/>
    </border>
    <border>
      <left/>
      <right/>
      <top style="dotted"/>
      <bottom style="double"/>
    </border>
    <border>
      <left style="dashed"/>
      <right style="dashed"/>
      <top style="dashed"/>
      <bottom style="medium"/>
    </border>
    <border>
      <left style="thin"/>
      <right style="thin"/>
      <top style="thin"/>
      <bottom style="thin"/>
    </border>
    <border>
      <left style="dotted"/>
      <right style="dotted"/>
      <top/>
      <bottom style="dotted"/>
    </border>
    <border>
      <left style="dotted"/>
      <right style="dotted"/>
      <top style="dotted"/>
      <bottom style="dotted"/>
    </border>
    <border>
      <left style="dashed"/>
      <right style="dashed"/>
      <top style="thin"/>
      <bottom style="dashed"/>
    </border>
    <border>
      <left style="dashed"/>
      <right style="dashed"/>
      <top style="dashed"/>
      <bottom style="dashed"/>
    </border>
    <border>
      <left style="dashed"/>
      <right style="dashed"/>
      <top style="dashed"/>
      <bottom/>
    </border>
    <border>
      <left style="dashed"/>
      <right style="dashed"/>
      <top/>
      <bottom style="dashed"/>
    </border>
    <border>
      <left/>
      <right/>
      <top style="double"/>
      <bottom style="dashed"/>
    </border>
    <border>
      <left/>
      <right/>
      <top style="dashed"/>
      <bottom style="double"/>
    </border>
    <border>
      <left style="medium"/>
      <right/>
      <top style="medium"/>
      <bottom style="thin"/>
    </border>
    <border>
      <left/>
      <right/>
      <top style="medium"/>
      <bottom style="thin"/>
    </border>
    <border>
      <left/>
      <right style="medium"/>
      <top style="medium"/>
      <bottom style="thin"/>
    </border>
    <border>
      <left style="dashed"/>
      <right style="dashed"/>
      <top/>
      <bottom/>
    </border>
    <border>
      <left style="dashed"/>
      <right style="dashed"/>
      <top/>
      <bottom style="medium"/>
    </border>
    <border>
      <left/>
      <right style="dashed"/>
      <top/>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8">
    <xf numFmtId="0" fontId="0" fillId="0" borderId="0" xfId="0" applyFont="1" applyAlignment="1">
      <alignment/>
    </xf>
    <xf numFmtId="0" fontId="0" fillId="0" borderId="0" xfId="0" applyAlignment="1">
      <alignment horizontal="right"/>
    </xf>
    <xf numFmtId="0" fontId="51" fillId="0" borderId="0" xfId="0" applyFont="1" applyAlignment="1">
      <alignment/>
    </xf>
    <xf numFmtId="0" fontId="0" fillId="0" borderId="0" xfId="0" applyFill="1" applyAlignment="1">
      <alignment/>
    </xf>
    <xf numFmtId="0" fontId="0" fillId="0" borderId="0" xfId="0" applyAlignment="1">
      <alignment horizontal="center" vertical="top" wrapText="1"/>
    </xf>
    <xf numFmtId="0" fontId="53" fillId="0" borderId="0" xfId="0" applyFont="1" applyAlignment="1">
      <alignment/>
    </xf>
    <xf numFmtId="0" fontId="0" fillId="0" borderId="0" xfId="0" applyAlignment="1">
      <alignment/>
    </xf>
    <xf numFmtId="0" fontId="54" fillId="0" borderId="0" xfId="0" applyFont="1" applyFill="1" applyAlignment="1">
      <alignment horizontal="center"/>
    </xf>
    <xf numFmtId="0" fontId="0" fillId="0" borderId="0" xfId="0" applyBorder="1" applyAlignment="1">
      <alignment/>
    </xf>
    <xf numFmtId="0" fontId="0" fillId="0" borderId="10" xfId="0" applyFill="1" applyBorder="1" applyAlignment="1">
      <alignment horizontal="center" vertical="top" wrapText="1"/>
    </xf>
    <xf numFmtId="0" fontId="0" fillId="0" borderId="10" xfId="0" applyBorder="1" applyAlignment="1">
      <alignment horizontal="center" vertical="top" wrapText="1"/>
    </xf>
    <xf numFmtId="0" fontId="54" fillId="0" borderId="10" xfId="0" applyFont="1" applyBorder="1" applyAlignment="1">
      <alignment horizontal="left"/>
    </xf>
    <xf numFmtId="0" fontId="51" fillId="0" borderId="11" xfId="0" applyFont="1" applyBorder="1" applyAlignment="1">
      <alignment/>
    </xf>
    <xf numFmtId="0" fontId="51" fillId="0" borderId="12" xfId="0" applyFont="1" applyBorder="1" applyAlignment="1">
      <alignment/>
    </xf>
    <xf numFmtId="0" fontId="0" fillId="0" borderId="0" xfId="0" applyAlignment="1">
      <alignment horizontal="center" vertical="center" textRotation="90"/>
    </xf>
    <xf numFmtId="0" fontId="55" fillId="13" borderId="0" xfId="0" applyFont="1" applyFill="1" applyAlignment="1" applyProtection="1">
      <alignment/>
      <protection locked="0"/>
    </xf>
    <xf numFmtId="0" fontId="55" fillId="13" borderId="0" xfId="0" applyFont="1" applyFill="1" applyBorder="1" applyAlignment="1" applyProtection="1">
      <alignment/>
      <protection locked="0"/>
    </xf>
    <xf numFmtId="0" fontId="51" fillId="0" borderId="0" xfId="0" applyFont="1" applyBorder="1" applyAlignment="1">
      <alignment/>
    </xf>
    <xf numFmtId="10" fontId="51" fillId="0" borderId="12" xfId="0" applyNumberFormat="1" applyFont="1" applyBorder="1" applyAlignment="1">
      <alignment/>
    </xf>
    <xf numFmtId="0" fontId="0" fillId="0" borderId="13" xfId="0" applyBorder="1" applyAlignment="1">
      <alignment/>
    </xf>
    <xf numFmtId="0" fontId="0" fillId="0" borderId="14" xfId="0" applyBorder="1" applyAlignment="1">
      <alignment/>
    </xf>
    <xf numFmtId="44" fontId="0" fillId="0" borderId="0" xfId="0" applyNumberFormat="1" applyAlignment="1">
      <alignment/>
    </xf>
    <xf numFmtId="0" fontId="56" fillId="13" borderId="0" xfId="0" applyNumberFormat="1" applyFont="1" applyFill="1" applyAlignment="1" applyProtection="1">
      <alignment horizontal="center"/>
      <protection locked="0"/>
    </xf>
    <xf numFmtId="10" fontId="56" fillId="0" borderId="0" xfId="0" applyNumberFormat="1" applyFont="1" applyAlignment="1">
      <alignment horizontal="right"/>
    </xf>
    <xf numFmtId="0" fontId="56" fillId="0" borderId="0" xfId="0" applyFont="1" applyAlignment="1">
      <alignment/>
    </xf>
    <xf numFmtId="0" fontId="56" fillId="13" borderId="0" xfId="0" applyFont="1" applyFill="1" applyAlignment="1" applyProtection="1">
      <alignment/>
      <protection locked="0"/>
    </xf>
    <xf numFmtId="10" fontId="56" fillId="0" borderId="0" xfId="0" applyNumberFormat="1" applyFont="1" applyBorder="1" applyAlignment="1">
      <alignment horizontal="right"/>
    </xf>
    <xf numFmtId="0" fontId="56" fillId="13" borderId="0" xfId="0" applyFont="1" applyFill="1" applyBorder="1" applyAlignment="1" applyProtection="1">
      <alignment/>
      <protection locked="0"/>
    </xf>
    <xf numFmtId="0" fontId="56" fillId="0" borderId="0" xfId="0" applyFont="1" applyBorder="1" applyAlignment="1">
      <alignment/>
    </xf>
    <xf numFmtId="10" fontId="0" fillId="0" borderId="0" xfId="0" applyNumberFormat="1" applyFont="1" applyAlignment="1">
      <alignment horizontal="right"/>
    </xf>
    <xf numFmtId="0" fontId="0" fillId="0" borderId="0" xfId="0" applyFont="1" applyAlignment="1">
      <alignment/>
    </xf>
    <xf numFmtId="10" fontId="0" fillId="0" borderId="0" xfId="0" applyNumberFormat="1" applyFont="1" applyBorder="1" applyAlignment="1">
      <alignment horizontal="right"/>
    </xf>
    <xf numFmtId="0" fontId="37" fillId="0" borderId="0" xfId="0" applyFont="1" applyAlignment="1">
      <alignment/>
    </xf>
    <xf numFmtId="44" fontId="37" fillId="0" borderId="0" xfId="0" applyNumberFormat="1" applyFont="1" applyAlignment="1">
      <alignment/>
    </xf>
    <xf numFmtId="0" fontId="40" fillId="0" borderId="0" xfId="0" applyFont="1" applyAlignment="1">
      <alignment/>
    </xf>
    <xf numFmtId="10" fontId="37" fillId="0" borderId="0" xfId="0" applyNumberFormat="1" applyFont="1" applyAlignment="1">
      <alignment/>
    </xf>
    <xf numFmtId="0" fontId="57" fillId="0" borderId="0" xfId="0" applyFont="1" applyBorder="1" applyAlignment="1">
      <alignment/>
    </xf>
    <xf numFmtId="0" fontId="51" fillId="0" borderId="10" xfId="0" applyFont="1" applyBorder="1" applyAlignment="1">
      <alignment horizontal="left"/>
    </xf>
    <xf numFmtId="0" fontId="0" fillId="0" borderId="0" xfId="0" applyFont="1" applyAlignment="1">
      <alignment horizontal="center" vertical="top" wrapText="1"/>
    </xf>
    <xf numFmtId="42" fontId="56" fillId="13" borderId="0" xfId="0" applyNumberFormat="1" applyFont="1" applyFill="1" applyAlignment="1" applyProtection="1">
      <alignment/>
      <protection locked="0"/>
    </xf>
    <xf numFmtId="42" fontId="56" fillId="0" borderId="0" xfId="0" applyNumberFormat="1" applyFont="1" applyFill="1" applyAlignment="1">
      <alignment/>
    </xf>
    <xf numFmtId="41" fontId="56" fillId="13" borderId="0" xfId="0" applyNumberFormat="1" applyFont="1" applyFill="1" applyAlignment="1" applyProtection="1">
      <alignment/>
      <protection locked="0"/>
    </xf>
    <xf numFmtId="41" fontId="56" fillId="0" borderId="0" xfId="0" applyNumberFormat="1" applyFont="1" applyFill="1" applyAlignment="1">
      <alignment/>
    </xf>
    <xf numFmtId="42" fontId="51" fillId="0" borderId="12" xfId="0" applyNumberFormat="1" applyFont="1" applyBorder="1" applyAlignment="1">
      <alignment/>
    </xf>
    <xf numFmtId="42" fontId="0" fillId="0" borderId="13" xfId="0" applyNumberFormat="1" applyBorder="1" applyAlignment="1">
      <alignment/>
    </xf>
    <xf numFmtId="42" fontId="0" fillId="0" borderId="14" xfId="0" applyNumberFormat="1" applyBorder="1" applyAlignment="1">
      <alignment/>
    </xf>
    <xf numFmtId="0" fontId="51" fillId="0" borderId="15" xfId="0" applyFont="1" applyBorder="1" applyAlignment="1" applyProtection="1">
      <alignment horizontal="center"/>
      <protection locked="0"/>
    </xf>
    <xf numFmtId="0" fontId="51" fillId="0" borderId="0" xfId="0" applyFont="1" applyAlignment="1">
      <alignment horizontal="center"/>
    </xf>
    <xf numFmtId="0" fontId="51" fillId="0" borderId="0" xfId="0" applyFont="1" applyBorder="1" applyAlignment="1">
      <alignment horizontal="center"/>
    </xf>
    <xf numFmtId="0" fontId="51" fillId="0" borderId="16" xfId="0" applyFont="1" applyBorder="1" applyAlignment="1">
      <alignment/>
    </xf>
    <xf numFmtId="42" fontId="0" fillId="0" borderId="16" xfId="0" applyNumberFormat="1" applyBorder="1" applyAlignment="1">
      <alignment/>
    </xf>
    <xf numFmtId="0" fontId="0" fillId="0" borderId="16" xfId="0" applyBorder="1" applyAlignment="1">
      <alignment/>
    </xf>
    <xf numFmtId="0" fontId="0" fillId="0" borderId="17" xfId="0" applyBorder="1" applyAlignment="1" applyProtection="1">
      <alignment/>
      <protection locked="0"/>
    </xf>
    <xf numFmtId="41" fontId="0" fillId="0" borderId="17" xfId="0" applyNumberFormat="1" applyBorder="1" applyAlignment="1" applyProtection="1">
      <alignment/>
      <protection locked="0"/>
    </xf>
    <xf numFmtId="42" fontId="0" fillId="0" borderId="17" xfId="0" applyNumberFormat="1" applyBorder="1" applyAlignment="1">
      <alignment/>
    </xf>
    <xf numFmtId="0" fontId="0" fillId="0" borderId="17" xfId="0" applyBorder="1" applyAlignment="1">
      <alignment/>
    </xf>
    <xf numFmtId="0" fontId="0" fillId="0" borderId="18" xfId="0" applyBorder="1" applyAlignment="1" applyProtection="1">
      <alignment/>
      <protection locked="0"/>
    </xf>
    <xf numFmtId="41" fontId="0" fillId="0" borderId="18" xfId="0" applyNumberFormat="1" applyBorder="1" applyAlignment="1" applyProtection="1">
      <alignment/>
      <protection locked="0"/>
    </xf>
    <xf numFmtId="0" fontId="0" fillId="0" borderId="18" xfId="0" applyBorder="1" applyAlignment="1">
      <alignment/>
    </xf>
    <xf numFmtId="0" fontId="0" fillId="0" borderId="19" xfId="0" applyBorder="1" applyAlignment="1">
      <alignment/>
    </xf>
    <xf numFmtId="41" fontId="0" fillId="0" borderId="17" xfId="0" applyNumberFormat="1" applyBorder="1" applyAlignment="1">
      <alignment/>
    </xf>
    <xf numFmtId="0" fontId="0" fillId="0" borderId="20" xfId="0" applyBorder="1" applyAlignment="1">
      <alignment/>
    </xf>
    <xf numFmtId="41" fontId="0" fillId="0" borderId="18" xfId="0" applyNumberFormat="1" applyBorder="1" applyAlignment="1">
      <alignment/>
    </xf>
    <xf numFmtId="0" fontId="0" fillId="0" borderId="21" xfId="0" applyBorder="1" applyAlignment="1">
      <alignment/>
    </xf>
    <xf numFmtId="0" fontId="0" fillId="0" borderId="22" xfId="0" applyBorder="1" applyAlignment="1">
      <alignment/>
    </xf>
    <xf numFmtId="0" fontId="0" fillId="0" borderId="0" xfId="0" applyNumberFormat="1" applyAlignment="1">
      <alignment/>
    </xf>
    <xf numFmtId="0" fontId="58" fillId="0" borderId="0" xfId="0" applyFont="1" applyBorder="1" applyAlignment="1">
      <alignment/>
    </xf>
    <xf numFmtId="0" fontId="59" fillId="0" borderId="0" xfId="0" applyFont="1" applyBorder="1" applyAlignment="1">
      <alignment/>
    </xf>
    <xf numFmtId="0" fontId="37" fillId="0" borderId="0" xfId="0" applyFont="1" applyBorder="1" applyAlignment="1">
      <alignment/>
    </xf>
    <xf numFmtId="0" fontId="60" fillId="0" borderId="0" xfId="0" applyFont="1" applyBorder="1" applyAlignment="1">
      <alignment/>
    </xf>
    <xf numFmtId="14" fontId="37" fillId="0" borderId="0" xfId="0" applyNumberFormat="1" applyFont="1" applyAlignment="1">
      <alignment/>
    </xf>
    <xf numFmtId="0" fontId="18" fillId="0" borderId="0" xfId="0" applyFont="1" applyAlignment="1">
      <alignment/>
    </xf>
    <xf numFmtId="0" fontId="0" fillId="33" borderId="0" xfId="0" applyFill="1" applyAlignment="1">
      <alignment/>
    </xf>
    <xf numFmtId="44" fontId="37" fillId="33" borderId="0" xfId="0" applyNumberFormat="1" applyFont="1" applyFill="1" applyAlignment="1">
      <alignment/>
    </xf>
    <xf numFmtId="0" fontId="37" fillId="33" borderId="0" xfId="0" applyFont="1" applyFill="1" applyAlignment="1">
      <alignment/>
    </xf>
    <xf numFmtId="0" fontId="37" fillId="33" borderId="0" xfId="0" applyFont="1" applyFill="1" applyAlignment="1">
      <alignment/>
    </xf>
    <xf numFmtId="0" fontId="55" fillId="13" borderId="0" xfId="0" applyFont="1" applyFill="1" applyAlignment="1" applyProtection="1">
      <alignment wrapText="1"/>
      <protection locked="0"/>
    </xf>
    <xf numFmtId="0" fontId="51" fillId="0" borderId="23" xfId="0" applyFont="1" applyBorder="1" applyAlignment="1">
      <alignment vertical="center"/>
    </xf>
    <xf numFmtId="0" fontId="61" fillId="0" borderId="24" xfId="0" applyFont="1" applyBorder="1" applyAlignment="1">
      <alignment vertical="center"/>
    </xf>
    <xf numFmtId="164" fontId="14" fillId="13" borderId="16" xfId="0" applyNumberFormat="1" applyFont="1" applyFill="1" applyBorder="1" applyAlignment="1" applyProtection="1">
      <alignment horizontal="center" vertical="center"/>
      <protection locked="0"/>
    </xf>
    <xf numFmtId="0" fontId="14" fillId="13" borderId="16" xfId="0" applyNumberFormat="1" applyFont="1" applyFill="1" applyBorder="1" applyAlignment="1" applyProtection="1">
      <alignment horizontal="center" vertical="center"/>
      <protection locked="0"/>
    </xf>
    <xf numFmtId="14" fontId="62" fillId="13" borderId="16" xfId="0" applyNumberFormat="1" applyFont="1" applyFill="1" applyBorder="1" applyAlignment="1">
      <alignment horizontal="center" vertical="center"/>
    </xf>
    <xf numFmtId="0" fontId="63" fillId="34" borderId="16" xfId="0" applyFont="1" applyFill="1" applyBorder="1" applyAlignment="1">
      <alignment horizontal="center" vertical="center"/>
    </xf>
    <xf numFmtId="164" fontId="14" fillId="13" borderId="16" xfId="0" applyNumberFormat="1" applyFont="1" applyFill="1" applyBorder="1" applyAlignment="1">
      <alignment horizontal="center" vertical="center"/>
    </xf>
    <xf numFmtId="0" fontId="14" fillId="13" borderId="16" xfId="0" applyNumberFormat="1" applyFont="1" applyFill="1" applyBorder="1" applyAlignment="1">
      <alignment horizontal="center" vertical="center"/>
    </xf>
    <xf numFmtId="1" fontId="14" fillId="0" borderId="16" xfId="0" applyNumberFormat="1" applyFont="1" applyBorder="1" applyAlignment="1">
      <alignment horizontal="center" vertical="center"/>
    </xf>
    <xf numFmtId="0" fontId="64" fillId="0" borderId="25" xfId="0" applyFont="1" applyBorder="1" applyAlignment="1">
      <alignment horizontal="left"/>
    </xf>
    <xf numFmtId="0" fontId="64" fillId="0" borderId="26" xfId="0" applyFont="1" applyBorder="1" applyAlignment="1">
      <alignment horizontal="left"/>
    </xf>
    <xf numFmtId="0" fontId="64" fillId="0" borderId="27" xfId="0" applyFont="1" applyBorder="1" applyAlignment="1">
      <alignment horizontal="left"/>
    </xf>
    <xf numFmtId="0" fontId="51" fillId="0" borderId="28" xfId="0" applyFont="1" applyBorder="1" applyAlignment="1">
      <alignment horizontal="center"/>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53" fillId="0" borderId="30" xfId="0" applyFont="1" applyBorder="1" applyAlignment="1">
      <alignment horizontal="center"/>
    </xf>
    <xf numFmtId="0" fontId="54" fillId="0" borderId="0" xfId="0" applyFont="1" applyFill="1" applyAlignment="1">
      <alignment horizontal="center"/>
    </xf>
    <xf numFmtId="0" fontId="0" fillId="13" borderId="0" xfId="0" applyFill="1" applyAlignment="1">
      <alignment horizontal="right"/>
    </xf>
    <xf numFmtId="0" fontId="0" fillId="0" borderId="0" xfId="0" applyAlignment="1">
      <alignment horizontal="center" vertical="center" textRotation="90"/>
    </xf>
    <xf numFmtId="0" fontId="54" fillId="0" borderId="31" xfId="0" applyFont="1" applyFill="1" applyBorder="1" applyAlignment="1">
      <alignment horizontal="center"/>
    </xf>
    <xf numFmtId="0" fontId="65"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
    <dxf>
      <font>
        <color rgb="FFC00000"/>
      </font>
      <numFmt numFmtId="44" formatCode="_(&quot;$&quot;* #,##0.00_);_(&quot;$&quot;* \(#,##0.00\);_(&quot;$&quot;* &quot;-&quot;??_);_(@_)"/>
      <fill>
        <patternFill patternType="none">
          <bgColor indexed="65"/>
        </patternFill>
      </fill>
    </dxf>
    <dxf>
      <font>
        <color theme="9" tint="-0.24993999302387238"/>
      </font>
    </dxf>
    <dxf>
      <font>
        <color rgb="FFC00000"/>
      </font>
      <numFmt numFmtId="44" formatCode="_(&quot;$&quot;* #,##0.00_);_(&quot;$&quot;* \(#,##0.00\);_(&quot;$&quot;* &quot;-&quot;??_);_(@_)"/>
      <fill>
        <patternFill patternType="none">
          <bgColor indexed="65"/>
        </patternFill>
      </fill>
    </dxf>
    <dxf>
      <font>
        <color theme="9" tint="-0.24993999302387238"/>
      </font>
    </dxf>
    <dxf>
      <font>
        <color rgb="FFC00000"/>
      </font>
      <numFmt numFmtId="44" formatCode="_(&quot;$&quot;* #,##0.00_);_(&quot;$&quot;* \(#,##0.00\);_(&quot;$&quot;* &quot;-&quot;??_);_(@_)"/>
      <fill>
        <patternFill patternType="none">
          <bgColor indexed="65"/>
        </patternFill>
      </fill>
    </dxf>
    <dxf>
      <font>
        <color theme="9" tint="-0.24993999302387238"/>
      </font>
    </dxf>
    <dxf>
      <font>
        <color rgb="FFC00000"/>
      </font>
      <numFmt numFmtId="44" formatCode="_(&quot;$&quot;* #,##0.00_);_(&quot;$&quot;* \(#,##0.00\);_(&quot;$&quot;* &quot;-&quot;??_);_(@_)"/>
      <fill>
        <patternFill patternType="none">
          <bgColor indexed="65"/>
        </patternFill>
      </fill>
    </dxf>
    <dxf>
      <font>
        <color theme="9" tint="-0.24993999302387238"/>
      </font>
    </dxf>
    <dxf>
      <font>
        <color rgb="FFC00000"/>
      </font>
      <numFmt numFmtId="44" formatCode="_(&quot;$&quot;* #,##0.00_);_(&quot;$&quot;* \(#,##0.00\);_(&quot;$&quot;* &quot;-&quot;??_);_(@_)"/>
      <fill>
        <patternFill patternType="none">
          <bgColor indexed="65"/>
        </patternFill>
      </fill>
    </dxf>
    <dxf>
      <font>
        <color theme="9" tint="-0.24993999302387238"/>
      </font>
    </dxf>
    <dxf>
      <font>
        <color theme="9" tint="-0.24993999302387238"/>
      </font>
      <border/>
    </dxf>
    <dxf>
      <font>
        <color rgb="FFC00000"/>
      </font>
      <numFmt numFmtId="44" formatCode="_(&quot;$&quot;* #,##0.00_);_(&quot;$&quot;* \(#,##0.00\);_(&quot;$&quot;* &quot;-&quot;??_);_(@_)"/>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EQ+ Contribution Comparison</a:t>
            </a:r>
          </a:p>
        </c:rich>
      </c:tx>
      <c:layout>
        <c:manualLayout>
          <c:xMode val="factor"/>
          <c:yMode val="factor"/>
          <c:x val="-0.0025"/>
          <c:y val="-0.0125"/>
        </c:manualLayout>
      </c:layout>
      <c:spPr>
        <a:noFill/>
        <a:ln w="3175">
          <a:noFill/>
        </a:ln>
      </c:spPr>
    </c:title>
    <c:plotArea>
      <c:layout>
        <c:manualLayout>
          <c:xMode val="edge"/>
          <c:yMode val="edge"/>
          <c:x val="0.12625"/>
          <c:y val="0.1675"/>
          <c:w val="0.74425"/>
          <c:h val="0.7445"/>
        </c:manualLayout>
      </c:layout>
      <c:pieChart>
        <c:varyColors val="1"/>
        <c:ser>
          <c:idx val="0"/>
          <c:order val="0"/>
          <c:spPr>
            <a:solidFill>
              <a:srgbClr val="5B9BD5"/>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Lbls>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0"/>
            <c:showBubbleSize val="0"/>
            <c:showCatName val="1"/>
            <c:showSerName val="0"/>
            <c:showLeaderLines val="0"/>
            <c:showPercent val="1"/>
          </c:dLbls>
          <c:cat>
            <c:strRef>
              <c:f>Budget!$B$176:$B$177</c:f>
              <c:strCache/>
            </c:strRef>
          </c:cat>
          <c:val>
            <c:numRef>
              <c:f>Budget!$C$176:$C$177</c:f>
              <c:numCache/>
            </c:numRef>
          </c:val>
        </c:ser>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Total Spending</a:t>
            </a:r>
          </a:p>
        </c:rich>
      </c:tx>
      <c:layout>
        <c:manualLayout>
          <c:xMode val="factor"/>
          <c:yMode val="factor"/>
          <c:x val="-0.00125"/>
          <c:y val="-0.0145"/>
        </c:manualLayout>
      </c:layout>
      <c:spPr>
        <a:noFill/>
        <a:ln w="3175">
          <a:noFill/>
        </a:ln>
      </c:spPr>
    </c:title>
    <c:plotArea>
      <c:layout>
        <c:manualLayout>
          <c:xMode val="edge"/>
          <c:yMode val="edge"/>
          <c:x val="0.22275"/>
          <c:y val="0.1405"/>
          <c:w val="0.5505"/>
          <c:h val="0.78025"/>
        </c:manualLayout>
      </c:layout>
      <c:pieChart>
        <c:varyColors val="1"/>
        <c:ser>
          <c:idx val="0"/>
          <c:order val="0"/>
          <c:spPr>
            <a:solidFill>
              <a:srgbClr val="5B9BD5"/>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Lbls>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1"/>
            <c:showSerName val="0"/>
            <c:showLeaderLines val="0"/>
            <c:showPercent val="1"/>
          </c:dLbls>
          <c:cat>
            <c:strRef>
              <c:f>(Budget!$B$147,Budget!$B$153,Budget!$B$159,Budget!$B$164)</c:f>
              <c:strCache/>
            </c:strRef>
          </c:cat>
          <c:val>
            <c:numRef>
              <c:f>(Budget!$O$147,Budget!$O$153,Budget!$O$159,Budget!$O$164)</c:f>
              <c:numCache/>
            </c:numRef>
          </c:val>
        </c:ser>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Projection du déficit </a:t>
            </a:r>
          </a:p>
        </c:rich>
      </c:tx>
      <c:layout>
        <c:manualLayout>
          <c:xMode val="factor"/>
          <c:yMode val="factor"/>
          <c:x val="-0.00175"/>
          <c:y val="-0.01275"/>
        </c:manualLayout>
      </c:layout>
      <c:spPr>
        <a:noFill/>
        <a:ln w="3175">
          <a:noFill/>
        </a:ln>
      </c:spPr>
    </c:title>
    <c:plotArea>
      <c:layout>
        <c:manualLayout>
          <c:xMode val="edge"/>
          <c:yMode val="edge"/>
          <c:x val="-0.00075"/>
          <c:y val="0.0845"/>
          <c:w val="0.9795"/>
          <c:h val="0.84425"/>
        </c:manualLayout>
      </c:layout>
      <c:barChart>
        <c:barDir val="col"/>
        <c:grouping val="clustered"/>
        <c:varyColors val="0"/>
        <c:ser>
          <c:idx val="0"/>
          <c:order val="0"/>
          <c:tx>
            <c:v>Cum. Deficit / Surplus</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'Viabilite Financiere'!$G$52:$K$52</c:f>
              <c:numCache/>
            </c:numRef>
          </c:val>
        </c:ser>
        <c:overlap val="-27"/>
        <c:gapWidth val="219"/>
        <c:axId val="17688613"/>
        <c:axId val="24979790"/>
      </c:barChart>
      <c:lineChart>
        <c:grouping val="standard"/>
        <c:varyColors val="0"/>
        <c:ser>
          <c:idx val="1"/>
          <c:order val="1"/>
          <c:tx>
            <c:v>Yearly Deficit / Surplus</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'Viabilite Financiere'!$G$53:$K$53</c:f>
              <c:numCache/>
            </c:numRef>
          </c:val>
          <c:smooth val="0"/>
        </c:ser>
        <c:axId val="17688613"/>
        <c:axId val="24979790"/>
      </c:lineChart>
      <c:catAx>
        <c:axId val="1768861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4979790"/>
        <c:crosses val="autoZero"/>
        <c:auto val="1"/>
        <c:lblOffset val="100"/>
        <c:tickLblSkip val="1"/>
        <c:noMultiLvlLbl val="0"/>
      </c:catAx>
      <c:valAx>
        <c:axId val="2497979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7688613"/>
        <c:crossesAt val="1"/>
        <c:crossBetween val="between"/>
        <c:dispUnits/>
      </c:valAx>
      <c:spPr>
        <a:noFill/>
        <a:ln>
          <a:noFill/>
        </a:ln>
      </c:spPr>
    </c:plotArea>
    <c:legend>
      <c:legendPos val="b"/>
      <c:layout>
        <c:manualLayout>
          <c:xMode val="edge"/>
          <c:yMode val="edge"/>
          <c:x val="0.2045"/>
          <c:y val="0.93175"/>
          <c:w val="0.5875"/>
          <c:h val="0.053"/>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Sources de revenu en pourcentage (année 1) </a:t>
            </a:r>
          </a:p>
        </c:rich>
      </c:tx>
      <c:layout>
        <c:manualLayout>
          <c:xMode val="factor"/>
          <c:yMode val="factor"/>
          <c:x val="-0.0015"/>
          <c:y val="-0.0125"/>
        </c:manualLayout>
      </c:layout>
      <c:spPr>
        <a:noFill/>
        <a:ln w="3175">
          <a:noFill/>
        </a:ln>
      </c:spPr>
    </c:title>
    <c:plotArea>
      <c:layout>
        <c:manualLayout>
          <c:xMode val="edge"/>
          <c:yMode val="edge"/>
          <c:x val="0.26975"/>
          <c:y val="0.1675"/>
          <c:w val="0.4585"/>
          <c:h val="0.7445"/>
        </c:manualLayout>
      </c:layout>
      <c:pieChart>
        <c:varyColors val="1"/>
        <c:ser>
          <c:idx val="0"/>
          <c:order val="0"/>
          <c:spPr>
            <a:solidFill>
              <a:srgbClr val="5B9BD5"/>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Pt>
            <c:idx val="4"/>
            <c:spPr>
              <a:solidFill>
                <a:srgbClr val="4472C4"/>
              </a:solidFill>
              <a:ln w="12700">
                <a:solidFill>
                  <a:srgbClr val="FFFFFF"/>
                </a:solidFill>
              </a:ln>
            </c:spPr>
          </c:dPt>
          <c:dPt>
            <c:idx val="5"/>
            <c:spPr>
              <a:solidFill>
                <a:srgbClr val="70AD47"/>
              </a:solidFill>
              <a:ln w="12700">
                <a:solidFill>
                  <a:srgbClr val="FFFFFF"/>
                </a:solidFill>
              </a:ln>
            </c:spPr>
          </c:dPt>
          <c:dPt>
            <c:idx val="6"/>
            <c:spPr>
              <a:solidFill>
                <a:srgbClr val="255E91"/>
              </a:solidFill>
              <a:ln w="12700">
                <a:solidFill>
                  <a:srgbClr val="FFFFFF"/>
                </a:solidFill>
              </a:ln>
            </c:spPr>
          </c:dPt>
          <c:dPt>
            <c:idx val="7"/>
            <c:spPr>
              <a:solidFill>
                <a:srgbClr val="9E480E"/>
              </a:solidFill>
              <a:ln w="12700">
                <a:solidFill>
                  <a:srgbClr val="FFFFFF"/>
                </a:solidFill>
              </a:ln>
            </c:spPr>
          </c:dPt>
          <c:dPt>
            <c:idx val="8"/>
            <c:spPr>
              <a:solidFill>
                <a:srgbClr val="636363"/>
              </a:solidFill>
              <a:ln w="12700">
                <a:solidFill>
                  <a:srgbClr val="FFFFFF"/>
                </a:solidFill>
              </a:ln>
            </c:spPr>
          </c:dPt>
          <c:dPt>
            <c:idx val="9"/>
            <c:spPr>
              <a:solidFill>
                <a:srgbClr val="997300"/>
              </a:solidFill>
              <a:ln w="12700">
                <a:solidFill>
                  <a:srgbClr val="FFFFFF"/>
                </a:solidFill>
              </a:ln>
            </c:spPr>
          </c:dPt>
          <c:dPt>
            <c:idx val="10"/>
            <c:spPr>
              <a:solidFill>
                <a:srgbClr val="264478"/>
              </a:solidFill>
              <a:ln w="12700">
                <a:solidFill>
                  <a:srgbClr val="FFFFFF"/>
                </a:solidFill>
              </a:ln>
            </c:spPr>
          </c:dPt>
          <c:dPt>
            <c:idx val="11"/>
            <c:spPr>
              <a:solidFill>
                <a:srgbClr val="43682B"/>
              </a:solidFill>
              <a:ln w="12700">
                <a:solidFill>
                  <a:srgbClr val="FFFFFF"/>
                </a:solidFill>
              </a:ln>
            </c:spPr>
          </c:dPt>
          <c:dPt>
            <c:idx val="12"/>
            <c:spPr>
              <a:solidFill>
                <a:srgbClr val="7CAFDD"/>
              </a:solidFill>
              <a:ln w="12700">
                <a:solidFill>
                  <a:srgbClr val="FFFFFF"/>
                </a:solidFill>
              </a:ln>
            </c:spPr>
          </c:dPt>
          <c:dLbls>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0"/>
            <c:showBubbleSize val="0"/>
            <c:showCatName val="1"/>
            <c:showSerName val="0"/>
            <c:showLeaderLines val="0"/>
            <c:showPercent val="1"/>
          </c:dLbls>
          <c:cat>
            <c:strRef>
              <c:f>'Viabilite Financiere'!$K$55:$K$67</c:f>
              <c:strCache/>
            </c:strRef>
          </c:cat>
          <c:val>
            <c:numRef>
              <c:f>'Viabilite Financiere'!$L$55:$L$67</c:f>
              <c:numCache/>
            </c:numRef>
          </c:val>
        </c:ser>
      </c:pieChart>
      <c:spPr>
        <a:noFill/>
        <a:ln>
          <a:noFill/>
        </a:ln>
      </c:spPr>
    </c:plotArea>
    <c:plotVisOnly val="0"/>
    <c:dispBlanksAs val="gap"/>
    <c:showDLblsOverMax val="0"/>
  </c:chart>
  <c:spPr>
    <a:solidFill>
      <a:srgbClr val="FFFFFF"/>
    </a:solidFill>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Projection de cinq ans des revenues et dépenses </a:t>
            </a:r>
          </a:p>
        </c:rich>
      </c:tx>
      <c:layout>
        <c:manualLayout>
          <c:xMode val="factor"/>
          <c:yMode val="factor"/>
          <c:x val="-0.0015"/>
          <c:y val="-0.01275"/>
        </c:manualLayout>
      </c:layout>
      <c:spPr>
        <a:noFill/>
        <a:ln w="3175">
          <a:noFill/>
        </a:ln>
      </c:spPr>
    </c:title>
    <c:plotArea>
      <c:layout>
        <c:manualLayout>
          <c:xMode val="edge"/>
          <c:yMode val="edge"/>
          <c:x val="-0.00075"/>
          <c:y val="0.08475"/>
          <c:w val="0.981"/>
          <c:h val="0.84325"/>
        </c:manualLayout>
      </c:layout>
      <c:lineChart>
        <c:grouping val="standard"/>
        <c:varyColors val="0"/>
        <c:ser>
          <c:idx val="0"/>
          <c:order val="0"/>
          <c:tx>
            <c:strRef>
              <c:f>'Viabilite Financiere'!$P$52</c:f>
              <c:strCache>
                <c:ptCount val="1"/>
                <c:pt idx="0">
                  <c:v>Income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'Viabilite Financiere'!$O$53:$O$57</c:f>
              <c:numCache/>
            </c:numRef>
          </c:cat>
          <c:val>
            <c:numRef>
              <c:f>'Viabilite Financiere'!$P$53:$P$57</c:f>
              <c:numCache/>
            </c:numRef>
          </c:val>
          <c:smooth val="0"/>
        </c:ser>
        <c:ser>
          <c:idx val="1"/>
          <c:order val="1"/>
          <c:tx>
            <c:strRef>
              <c:f>'Viabilite Financiere'!$Q$52</c:f>
              <c:strCache>
                <c:ptCount val="1"/>
                <c:pt idx="0">
                  <c:v>Expense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'Viabilite Financiere'!$O$53:$O$57</c:f>
              <c:numCache/>
            </c:numRef>
          </c:cat>
          <c:val>
            <c:numRef>
              <c:f>'Viabilite Financiere'!$Q$53:$Q$57</c:f>
              <c:numCache/>
            </c:numRef>
          </c:val>
          <c:smooth val="0"/>
        </c:ser>
        <c:marker val="1"/>
        <c:axId val="23491519"/>
        <c:axId val="10097080"/>
      </c:lineChart>
      <c:catAx>
        <c:axId val="2349151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0097080"/>
        <c:crosses val="autoZero"/>
        <c:auto val="1"/>
        <c:lblOffset val="100"/>
        <c:tickLblSkip val="1"/>
        <c:noMultiLvlLbl val="0"/>
      </c:catAx>
      <c:valAx>
        <c:axId val="1009708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3491519"/>
        <c:crossesAt val="1"/>
        <c:crossBetween val="between"/>
        <c:dispUnits/>
      </c:valAx>
      <c:spPr>
        <a:noFill/>
        <a:ln>
          <a:noFill/>
        </a:ln>
      </c:spPr>
    </c:plotArea>
    <c:legend>
      <c:legendPos val="b"/>
      <c:layout>
        <c:manualLayout>
          <c:xMode val="edge"/>
          <c:yMode val="edge"/>
          <c:x val="0.3605"/>
          <c:y val="0.93175"/>
          <c:w val="0.274"/>
          <c:h val="0.053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image" Target="../media/image2.emf" /><Relationship Id="rId5"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174</xdr:row>
      <xdr:rowOff>9525</xdr:rowOff>
    </xdr:from>
    <xdr:to>
      <xdr:col>3</xdr:col>
      <xdr:colOff>161925</xdr:colOff>
      <xdr:row>194</xdr:row>
      <xdr:rowOff>66675</xdr:rowOff>
    </xdr:to>
    <xdr:graphicFrame>
      <xdr:nvGraphicFramePr>
        <xdr:cNvPr id="1" name="Chart 1"/>
        <xdr:cNvGraphicFramePr/>
      </xdr:nvGraphicFramePr>
      <xdr:xfrm>
        <a:off x="228600" y="34004250"/>
        <a:ext cx="3867150" cy="3867150"/>
      </xdr:xfrm>
      <a:graphic>
        <a:graphicData uri="http://schemas.openxmlformats.org/drawingml/2006/chart">
          <c:chart xmlns:c="http://schemas.openxmlformats.org/drawingml/2006/chart" r:id="rId1"/>
        </a:graphicData>
      </a:graphic>
    </xdr:graphicFrame>
    <xdr:clientData/>
  </xdr:twoCellAnchor>
  <xdr:twoCellAnchor>
    <xdr:from>
      <xdr:col>3</xdr:col>
      <xdr:colOff>533400</xdr:colOff>
      <xdr:row>174</xdr:row>
      <xdr:rowOff>47625</xdr:rowOff>
    </xdr:from>
    <xdr:to>
      <xdr:col>13</xdr:col>
      <xdr:colOff>200025</xdr:colOff>
      <xdr:row>202</xdr:row>
      <xdr:rowOff>28575</xdr:rowOff>
    </xdr:to>
    <xdr:graphicFrame>
      <xdr:nvGraphicFramePr>
        <xdr:cNvPr id="2" name="Chart 2"/>
        <xdr:cNvGraphicFramePr/>
      </xdr:nvGraphicFramePr>
      <xdr:xfrm>
        <a:off x="4467225" y="34042350"/>
        <a:ext cx="7505700" cy="531495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2</xdr:row>
      <xdr:rowOff>85725</xdr:rowOff>
    </xdr:from>
    <xdr:to>
      <xdr:col>14</xdr:col>
      <xdr:colOff>752475</xdr:colOff>
      <xdr:row>2</xdr:row>
      <xdr:rowOff>704850</xdr:rowOff>
    </xdr:to>
    <xdr:sp>
      <xdr:nvSpPr>
        <xdr:cNvPr id="3" name="TextBox 3"/>
        <xdr:cNvSpPr txBox="1">
          <a:spLocks noChangeArrowheads="1"/>
        </xdr:cNvSpPr>
      </xdr:nvSpPr>
      <xdr:spPr>
        <a:xfrm>
          <a:off x="428625" y="476250"/>
          <a:ext cx="12877800" cy="619125"/>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Instructions : </a:t>
          </a:r>
          <a:r>
            <a:rPr lang="en-US" cap="none" sz="1100" b="0" i="0" u="none" baseline="0">
              <a:solidFill>
                <a:srgbClr val="000000"/>
              </a:solidFill>
              <a:latin typeface="Calibri"/>
              <a:ea typeface="Calibri"/>
              <a:cs typeface="Calibri"/>
            </a:rPr>
            <a:t>Veuillez remplir les cellules Excel avec le nom des dépenses et la contribution correspondant par source, par an. N’utiliser que les Dollars US. Utiliser « colonne P » à justifier ou expliquer chaque dépense du projet. Supprimez ou remplacez les exemples fournis avant de soumettre à la LCIF.</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Veuillez lire le </a:t>
          </a:r>
          <a:r>
            <a:rPr lang="en-US" cap="none" sz="1100" b="1" i="0" u="none" baseline="0">
              <a:solidFill>
                <a:srgbClr val="000000"/>
              </a:solidFill>
              <a:latin typeface="Calibri"/>
              <a:ea typeface="Calibri"/>
              <a:cs typeface="Calibri"/>
            </a:rPr>
            <a:t>règlement EQ+</a:t>
          </a:r>
          <a:r>
            <a:rPr lang="en-US" cap="none" sz="1100" b="0" i="0" u="none" baseline="0">
              <a:solidFill>
                <a:srgbClr val="000000"/>
              </a:solidFill>
              <a:latin typeface="Calibri"/>
              <a:ea typeface="Calibri"/>
              <a:cs typeface="Calibri"/>
            </a:rPr>
            <a:t> avant de considère les dépenses d’équipement. </a:t>
          </a:r>
        </a:p>
      </xdr:txBody>
    </xdr:sp>
    <xdr:clientData/>
  </xdr:twoCellAnchor>
  <xdr:twoCellAnchor>
    <xdr:from>
      <xdr:col>1</xdr:col>
      <xdr:colOff>104775</xdr:colOff>
      <xdr:row>142</xdr:row>
      <xdr:rowOff>66675</xdr:rowOff>
    </xdr:from>
    <xdr:to>
      <xdr:col>9</xdr:col>
      <xdr:colOff>504825</xdr:colOff>
      <xdr:row>143</xdr:row>
      <xdr:rowOff>161925</xdr:rowOff>
    </xdr:to>
    <xdr:sp>
      <xdr:nvSpPr>
        <xdr:cNvPr id="4" name="TextBox 4"/>
        <xdr:cNvSpPr txBox="1">
          <a:spLocks noChangeArrowheads="1"/>
        </xdr:cNvSpPr>
      </xdr:nvSpPr>
      <xdr:spPr>
        <a:xfrm>
          <a:off x="342900" y="27955875"/>
          <a:ext cx="8791575" cy="285750"/>
        </a:xfrm>
        <a:prstGeom prst="rect">
          <a:avLst/>
        </a:prstGeom>
        <a:solidFill>
          <a:srgbClr val="FFF2CC"/>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Remarque:</a:t>
          </a:r>
          <a:r>
            <a:rPr lang="en-US" cap="none" sz="1100" b="0" i="0" u="none" baseline="0">
              <a:solidFill>
                <a:srgbClr val="000000"/>
              </a:solidFill>
              <a:latin typeface="Calibri"/>
              <a:ea typeface="Calibri"/>
              <a:cs typeface="Calibri"/>
            </a:rPr>
            <a:t> Le tableau et les graphiques ci-dessous seront automatiquement renseignés à l'aide des informations saisies ci-dessus.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50</xdr:row>
      <xdr:rowOff>133350</xdr:rowOff>
    </xdr:from>
    <xdr:to>
      <xdr:col>8</xdr:col>
      <xdr:colOff>257175</xdr:colOff>
      <xdr:row>70</xdr:row>
      <xdr:rowOff>180975</xdr:rowOff>
    </xdr:to>
    <xdr:graphicFrame>
      <xdr:nvGraphicFramePr>
        <xdr:cNvPr id="1" name="Chart 2"/>
        <xdr:cNvGraphicFramePr/>
      </xdr:nvGraphicFramePr>
      <xdr:xfrm>
        <a:off x="733425" y="11296650"/>
        <a:ext cx="5543550" cy="3857625"/>
      </xdr:xfrm>
      <a:graphic>
        <a:graphicData uri="http://schemas.openxmlformats.org/drawingml/2006/chart">
          <c:chart xmlns:c="http://schemas.openxmlformats.org/drawingml/2006/chart" r:id="rId1"/>
        </a:graphicData>
      </a:graphic>
    </xdr:graphicFrame>
    <xdr:clientData/>
  </xdr:twoCellAnchor>
  <xdr:twoCellAnchor>
    <xdr:from>
      <xdr:col>19</xdr:col>
      <xdr:colOff>104775</xdr:colOff>
      <xdr:row>50</xdr:row>
      <xdr:rowOff>95250</xdr:rowOff>
    </xdr:from>
    <xdr:to>
      <xdr:col>28</xdr:col>
      <xdr:colOff>104775</xdr:colOff>
      <xdr:row>70</xdr:row>
      <xdr:rowOff>161925</xdr:rowOff>
    </xdr:to>
    <xdr:graphicFrame>
      <xdr:nvGraphicFramePr>
        <xdr:cNvPr id="2" name="Chart 7"/>
        <xdr:cNvGraphicFramePr/>
      </xdr:nvGraphicFramePr>
      <xdr:xfrm>
        <a:off x="12820650" y="11258550"/>
        <a:ext cx="6238875" cy="3876675"/>
      </xdr:xfrm>
      <a:graphic>
        <a:graphicData uri="http://schemas.openxmlformats.org/drawingml/2006/chart">
          <c:chart xmlns:c="http://schemas.openxmlformats.org/drawingml/2006/chart" r:id="rId2"/>
        </a:graphicData>
      </a:graphic>
    </xdr:graphicFrame>
    <xdr:clientData/>
  </xdr:twoCellAnchor>
  <xdr:twoCellAnchor>
    <xdr:from>
      <xdr:col>9</xdr:col>
      <xdr:colOff>247650</xdr:colOff>
      <xdr:row>50</xdr:row>
      <xdr:rowOff>104775</xdr:rowOff>
    </xdr:from>
    <xdr:to>
      <xdr:col>18</xdr:col>
      <xdr:colOff>66675</xdr:colOff>
      <xdr:row>70</xdr:row>
      <xdr:rowOff>142875</xdr:rowOff>
    </xdr:to>
    <xdr:graphicFrame>
      <xdr:nvGraphicFramePr>
        <xdr:cNvPr id="3" name="Chart 8"/>
        <xdr:cNvGraphicFramePr/>
      </xdr:nvGraphicFramePr>
      <xdr:xfrm>
        <a:off x="6524625" y="11268075"/>
        <a:ext cx="6029325" cy="3848100"/>
      </xdr:xfrm>
      <a:graphic>
        <a:graphicData uri="http://schemas.openxmlformats.org/drawingml/2006/chart">
          <c:chart xmlns:c="http://schemas.openxmlformats.org/drawingml/2006/chart" r:id="rId3"/>
        </a:graphicData>
      </a:graphic>
    </xdr:graphicFrame>
    <xdr:clientData/>
  </xdr:twoCellAnchor>
  <xdr:twoCellAnchor>
    <xdr:from>
      <xdr:col>11</xdr:col>
      <xdr:colOff>666750</xdr:colOff>
      <xdr:row>0</xdr:row>
      <xdr:rowOff>76200</xdr:rowOff>
    </xdr:from>
    <xdr:to>
      <xdr:col>21</xdr:col>
      <xdr:colOff>409575</xdr:colOff>
      <xdr:row>3</xdr:row>
      <xdr:rowOff>190500</xdr:rowOff>
    </xdr:to>
    <xdr:sp>
      <xdr:nvSpPr>
        <xdr:cNvPr id="4" name="TextBox 9"/>
        <xdr:cNvSpPr txBox="1">
          <a:spLocks noChangeArrowheads="1"/>
        </xdr:cNvSpPr>
      </xdr:nvSpPr>
      <xdr:spPr>
        <a:xfrm>
          <a:off x="8353425" y="76200"/>
          <a:ext cx="6181725" cy="790575"/>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Instructions</a:t>
          </a:r>
          <a:r>
            <a:rPr lang="en-US" cap="none" sz="1100" b="0" i="0" u="none" baseline="0">
              <a:solidFill>
                <a:srgbClr val="000000"/>
              </a:solidFill>
              <a:latin typeface="Calibri"/>
              <a:ea typeface="Calibri"/>
              <a:cs typeface="Calibri"/>
            </a:rPr>
            <a:t> : Tous les montants doivent être en </a:t>
          </a:r>
          <a:r>
            <a:rPr lang="en-US" cap="none" sz="1100" b="1" i="0" u="none" baseline="0">
              <a:solidFill>
                <a:srgbClr val="000000"/>
              </a:solidFill>
              <a:latin typeface="Calibri"/>
              <a:ea typeface="Calibri"/>
              <a:cs typeface="Calibri"/>
            </a:rPr>
            <a:t>Dollars US</a:t>
          </a:r>
          <a:r>
            <a:rPr lang="en-US" cap="none" sz="1100" b="0" i="0" u="none" baseline="0">
              <a:solidFill>
                <a:srgbClr val="000000"/>
              </a:solidFill>
              <a:latin typeface="Calibri"/>
              <a:ea typeface="Calibri"/>
              <a:cs typeface="Calibri"/>
            </a:rPr>
            <a:t>. Remplissez uniquement les cellules qui sont applicables ; supprimez tous les exemples qui ne s’appliquent pas à votre projet. </a:t>
          </a:r>
          <a:r>
            <a:rPr lang="en-US" cap="none" sz="1100" b="1" i="0" u="none" baseline="0">
              <a:solidFill>
                <a:srgbClr val="000000"/>
              </a:solidFill>
              <a:latin typeface="Calibri"/>
              <a:ea typeface="Calibri"/>
              <a:cs typeface="Calibri"/>
            </a:rPr>
            <a:t>Notez bien</a:t>
          </a:r>
          <a:r>
            <a:rPr lang="en-US" cap="none" sz="1100" b="0" i="0" u="none" baseline="0">
              <a:solidFill>
                <a:srgbClr val="000000"/>
              </a:solidFill>
              <a:latin typeface="Calibri"/>
              <a:ea typeface="Calibri"/>
              <a:cs typeface="Calibri"/>
            </a:rPr>
            <a:t> : les services pour lesquels les clients paient sont considérés comme un revenu, tandis que les services gratuits et non payés constituent une dépense.</a:t>
          </a:r>
        </a:p>
      </xdr:txBody>
    </xdr:sp>
    <xdr:clientData/>
  </xdr:twoCellAnchor>
  <xdr:twoCellAnchor editAs="oneCell">
    <xdr:from>
      <xdr:col>0</xdr:col>
      <xdr:colOff>9525</xdr:colOff>
      <xdr:row>16</xdr:row>
      <xdr:rowOff>38100</xdr:rowOff>
    </xdr:from>
    <xdr:to>
      <xdr:col>1</xdr:col>
      <xdr:colOff>247650</xdr:colOff>
      <xdr:row>20</xdr:row>
      <xdr:rowOff>38100</xdr:rowOff>
    </xdr:to>
    <xdr:pic>
      <xdr:nvPicPr>
        <xdr:cNvPr id="5" name="CommandButton1"/>
        <xdr:cNvPicPr preferRelativeResize="1">
          <a:picLocks noChangeAspect="1"/>
        </xdr:cNvPicPr>
      </xdr:nvPicPr>
      <xdr:blipFill>
        <a:blip r:embed="rId4"/>
        <a:stretch>
          <a:fillRect/>
        </a:stretch>
      </xdr:blipFill>
      <xdr:spPr>
        <a:xfrm>
          <a:off x="9525" y="3429000"/>
          <a:ext cx="695325" cy="762000"/>
        </a:xfrm>
        <a:prstGeom prst="rect">
          <a:avLst/>
        </a:prstGeom>
        <a:noFill/>
        <a:ln w="9525" cmpd="sng">
          <a:noFill/>
        </a:ln>
      </xdr:spPr>
    </xdr:pic>
    <xdr:clientData/>
  </xdr:twoCellAnchor>
  <xdr:twoCellAnchor editAs="oneCell">
    <xdr:from>
      <xdr:col>0</xdr:col>
      <xdr:colOff>19050</xdr:colOff>
      <xdr:row>35</xdr:row>
      <xdr:rowOff>180975</xdr:rowOff>
    </xdr:from>
    <xdr:to>
      <xdr:col>1</xdr:col>
      <xdr:colOff>257175</xdr:colOff>
      <xdr:row>39</xdr:row>
      <xdr:rowOff>38100</xdr:rowOff>
    </xdr:to>
    <xdr:pic>
      <xdr:nvPicPr>
        <xdr:cNvPr id="6" name="CommandButton2"/>
        <xdr:cNvPicPr preferRelativeResize="1">
          <a:picLocks noChangeAspect="1"/>
        </xdr:cNvPicPr>
      </xdr:nvPicPr>
      <xdr:blipFill>
        <a:blip r:embed="rId5"/>
        <a:stretch>
          <a:fillRect/>
        </a:stretch>
      </xdr:blipFill>
      <xdr:spPr>
        <a:xfrm>
          <a:off x="19050" y="8153400"/>
          <a:ext cx="69532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9525</xdr:rowOff>
    </xdr:from>
    <xdr:to>
      <xdr:col>17</xdr:col>
      <xdr:colOff>104775</xdr:colOff>
      <xdr:row>10</xdr:row>
      <xdr:rowOff>104775</xdr:rowOff>
    </xdr:to>
    <xdr:sp>
      <xdr:nvSpPr>
        <xdr:cNvPr id="1" name="TextBox 1"/>
        <xdr:cNvSpPr txBox="1">
          <a:spLocks noChangeArrowheads="1"/>
        </xdr:cNvSpPr>
      </xdr:nvSpPr>
      <xdr:spPr>
        <a:xfrm>
          <a:off x="7639050" y="771525"/>
          <a:ext cx="6896100" cy="1666875"/>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Instructions </a:t>
          </a:r>
          <a:r>
            <a:rPr lang="en-US" cap="none" sz="1100" b="0" i="0" u="none" baseline="0">
              <a:solidFill>
                <a:srgbClr val="000000"/>
              </a:solidFill>
              <a:latin typeface="Calibri"/>
              <a:ea typeface="Calibri"/>
              <a:cs typeface="Calibri"/>
            </a:rPr>
            <a:t>: Utilisez ce formulaire pour planifier votre projet du début à la fin. Dans le tableau "Tâches / Phases", entrez les étapes importantes pour la réalisation du projet, y compris les dates de début et de fin. Dans le tableau "Dates Importants", indiquez les principales étapes du projet et leurs dates respectives. N'oubliez pas que les rapports sont dus tous les six mois et qu'un rapport final est dû dans les 45 jours suivant la fin du projet.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dates doivent être au format </a:t>
          </a:r>
          <a:r>
            <a:rPr lang="en-US" cap="none" sz="1100" b="1" i="0" u="none" baseline="0">
              <a:solidFill>
                <a:srgbClr val="000000"/>
              </a:solidFill>
              <a:latin typeface="Calibri"/>
              <a:ea typeface="Calibri"/>
              <a:cs typeface="Calibri"/>
            </a:rPr>
            <a:t>MM / AAAA.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cellules en </a:t>
          </a:r>
          <a:r>
            <a:rPr lang="en-US" cap="none" sz="1100" b="1" i="0" u="none" baseline="0">
              <a:solidFill>
                <a:srgbClr val="008000"/>
              </a:solidFill>
              <a:latin typeface="Calibri"/>
              <a:ea typeface="Calibri"/>
              <a:cs typeface="Calibri"/>
            </a:rPr>
            <a:t>VERT</a:t>
          </a:r>
          <a:r>
            <a:rPr lang="en-US" cap="none" sz="1100" b="0" i="0" u="none" baseline="0">
              <a:solidFill>
                <a:srgbClr val="008000"/>
              </a:solidFill>
              <a:latin typeface="Calibri"/>
              <a:ea typeface="Calibri"/>
              <a:cs typeface="Calibri"/>
            </a:rPr>
            <a:t> </a:t>
          </a:r>
          <a:r>
            <a:rPr lang="en-US" cap="none" sz="1100" b="0" i="0" u="none" baseline="0">
              <a:solidFill>
                <a:srgbClr val="000000"/>
              </a:solidFill>
              <a:latin typeface="Calibri"/>
              <a:ea typeface="Calibri"/>
              <a:cs typeface="Calibri"/>
            </a:rPr>
            <a:t>peuvent être éditées.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pageSetUpPr fitToPage="1"/>
  </sheetPr>
  <dimension ref="B1:P177"/>
  <sheetViews>
    <sheetView showGridLines="0" tabSelected="1"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C171" sqref="C171"/>
    </sheetView>
  </sheetViews>
  <sheetFormatPr defaultColWidth="9.140625" defaultRowHeight="15"/>
  <cols>
    <col min="1" max="1" width="3.57421875" style="0" customWidth="1"/>
    <col min="2" max="2" width="43.8515625" style="0" bestFit="1" customWidth="1"/>
    <col min="3" max="3" width="11.57421875" style="0" bestFit="1" customWidth="1"/>
    <col min="4" max="4" width="12.140625" style="0" bestFit="1" customWidth="1"/>
    <col min="5" max="5" width="11.7109375" style="0" bestFit="1" customWidth="1"/>
    <col min="6" max="6" width="11.57421875" style="0" bestFit="1" customWidth="1"/>
    <col min="7" max="7" width="12.140625" style="0" bestFit="1" customWidth="1"/>
    <col min="8" max="8" width="11.7109375" style="0" bestFit="1" customWidth="1"/>
    <col min="9" max="9" width="11.140625" style="0" customWidth="1"/>
    <col min="10" max="10" width="12.140625" style="0" bestFit="1" customWidth="1"/>
    <col min="11" max="11" width="11.7109375" style="0" bestFit="1" customWidth="1"/>
    <col min="12" max="12" width="11.140625" style="0" customWidth="1"/>
    <col min="13" max="13" width="12.140625" style="0" bestFit="1" customWidth="1"/>
    <col min="14" max="14" width="11.7109375" style="0" bestFit="1" customWidth="1"/>
    <col min="15" max="15" width="11.57421875" style="0" bestFit="1" customWidth="1"/>
    <col min="16" max="16" width="34.7109375" style="0" customWidth="1"/>
  </cols>
  <sheetData>
    <row r="1" spans="2:15" ht="15">
      <c r="B1" s="92" t="s">
        <v>15</v>
      </c>
      <c r="C1" s="89" t="s">
        <v>30</v>
      </c>
      <c r="D1" s="89"/>
      <c r="E1" s="89"/>
      <c r="F1" s="89" t="s">
        <v>31</v>
      </c>
      <c r="G1" s="89"/>
      <c r="H1" s="89"/>
      <c r="I1" s="89" t="s">
        <v>32</v>
      </c>
      <c r="J1" s="89"/>
      <c r="K1" s="89"/>
      <c r="L1" s="89" t="s">
        <v>33</v>
      </c>
      <c r="M1" s="89"/>
      <c r="N1" s="89"/>
      <c r="O1" s="90" t="s">
        <v>0</v>
      </c>
    </row>
    <row r="2" spans="2:16" ht="15.75" thickBot="1">
      <c r="B2" s="92"/>
      <c r="C2" s="46" t="s">
        <v>5</v>
      </c>
      <c r="D2" s="46" t="s">
        <v>34</v>
      </c>
      <c r="E2" s="46" t="s">
        <v>35</v>
      </c>
      <c r="F2" s="46" t="s">
        <v>5</v>
      </c>
      <c r="G2" s="46" t="s">
        <v>34</v>
      </c>
      <c r="H2" s="46" t="s">
        <v>35</v>
      </c>
      <c r="I2" s="46" t="s">
        <v>5</v>
      </c>
      <c r="J2" s="46" t="s">
        <v>34</v>
      </c>
      <c r="K2" s="46" t="s">
        <v>35</v>
      </c>
      <c r="L2" s="46" t="s">
        <v>5</v>
      </c>
      <c r="M2" s="46" t="s">
        <v>34</v>
      </c>
      <c r="N2" s="46" t="s">
        <v>35</v>
      </c>
      <c r="O2" s="91"/>
      <c r="P2" s="47" t="s">
        <v>6</v>
      </c>
    </row>
    <row r="3" spans="3:16" ht="63" customHeight="1" thickBot="1">
      <c r="C3" s="48"/>
      <c r="D3" s="48"/>
      <c r="E3" s="48"/>
      <c r="F3" s="48"/>
      <c r="G3" s="48"/>
      <c r="H3" s="48"/>
      <c r="I3" s="48"/>
      <c r="J3" s="48"/>
      <c r="K3" s="48"/>
      <c r="L3" s="48"/>
      <c r="M3" s="48"/>
      <c r="N3" s="48"/>
      <c r="O3" s="48"/>
      <c r="P3" s="47"/>
    </row>
    <row r="4" spans="2:16" ht="18.75">
      <c r="B4" s="86" t="s">
        <v>16</v>
      </c>
      <c r="C4" s="87"/>
      <c r="D4" s="87"/>
      <c r="E4" s="87"/>
      <c r="F4" s="87"/>
      <c r="G4" s="87"/>
      <c r="H4" s="87"/>
      <c r="I4" s="87"/>
      <c r="J4" s="87"/>
      <c r="K4" s="87"/>
      <c r="L4" s="87"/>
      <c r="M4" s="87"/>
      <c r="N4" s="87"/>
      <c r="O4" s="87"/>
      <c r="P4" s="88"/>
    </row>
    <row r="5" spans="2:16" ht="15">
      <c r="B5" s="49" t="s">
        <v>17</v>
      </c>
      <c r="C5" s="50">
        <f>SUM(C6:C13)</f>
        <v>0</v>
      </c>
      <c r="D5" s="50">
        <f aca="true" t="shared" si="0" ref="D5:O5">SUM(D6:D13)</f>
        <v>0</v>
      </c>
      <c r="E5" s="50">
        <f t="shared" si="0"/>
        <v>0</v>
      </c>
      <c r="F5" s="50">
        <f t="shared" si="0"/>
        <v>0</v>
      </c>
      <c r="G5" s="50">
        <f t="shared" si="0"/>
        <v>0</v>
      </c>
      <c r="H5" s="50">
        <f t="shared" si="0"/>
        <v>0</v>
      </c>
      <c r="I5" s="50">
        <f t="shared" si="0"/>
        <v>0</v>
      </c>
      <c r="J5" s="50">
        <f t="shared" si="0"/>
        <v>0</v>
      </c>
      <c r="K5" s="50">
        <f t="shared" si="0"/>
        <v>0</v>
      </c>
      <c r="L5" s="50">
        <f t="shared" si="0"/>
        <v>0</v>
      </c>
      <c r="M5" s="50">
        <f t="shared" si="0"/>
        <v>0</v>
      </c>
      <c r="N5" s="50">
        <f t="shared" si="0"/>
        <v>0</v>
      </c>
      <c r="O5" s="50">
        <f t="shared" si="0"/>
        <v>0</v>
      </c>
      <c r="P5" s="51"/>
    </row>
    <row r="6" spans="2:16" ht="15">
      <c r="B6" s="52" t="s">
        <v>18</v>
      </c>
      <c r="C6" s="53"/>
      <c r="D6" s="53"/>
      <c r="E6" s="53"/>
      <c r="F6" s="53"/>
      <c r="G6" s="53"/>
      <c r="H6" s="53"/>
      <c r="I6" s="53"/>
      <c r="J6" s="53"/>
      <c r="K6" s="53"/>
      <c r="L6" s="53"/>
      <c r="M6" s="53"/>
      <c r="N6" s="53"/>
      <c r="O6" s="54">
        <f aca="true" t="shared" si="1" ref="O6:O13">SUM(C6:N6)</f>
        <v>0</v>
      </c>
      <c r="P6" s="55"/>
    </row>
    <row r="7" spans="2:16" ht="15">
      <c r="B7" s="56" t="s">
        <v>19</v>
      </c>
      <c r="C7" s="57"/>
      <c r="D7" s="57"/>
      <c r="E7" s="57"/>
      <c r="F7" s="57"/>
      <c r="G7" s="57"/>
      <c r="H7" s="57"/>
      <c r="I7" s="57"/>
      <c r="J7" s="57"/>
      <c r="K7" s="57"/>
      <c r="L7" s="57"/>
      <c r="M7" s="57"/>
      <c r="N7" s="57"/>
      <c r="O7" s="54">
        <f t="shared" si="1"/>
        <v>0</v>
      </c>
      <c r="P7" s="58"/>
    </row>
    <row r="8" spans="2:16" ht="15">
      <c r="B8" s="56" t="s">
        <v>20</v>
      </c>
      <c r="C8" s="57"/>
      <c r="D8" s="57"/>
      <c r="E8" s="57"/>
      <c r="F8" s="57"/>
      <c r="G8" s="57"/>
      <c r="H8" s="57"/>
      <c r="I8" s="57"/>
      <c r="J8" s="57"/>
      <c r="K8" s="57"/>
      <c r="L8" s="57"/>
      <c r="M8" s="57"/>
      <c r="N8" s="57"/>
      <c r="O8" s="54">
        <f t="shared" si="1"/>
        <v>0</v>
      </c>
      <c r="P8" s="58"/>
    </row>
    <row r="9" spans="2:16" ht="15">
      <c r="B9" s="56"/>
      <c r="C9" s="57"/>
      <c r="D9" s="57"/>
      <c r="E9" s="57"/>
      <c r="F9" s="57"/>
      <c r="G9" s="57"/>
      <c r="H9" s="57"/>
      <c r="I9" s="57"/>
      <c r="J9" s="57"/>
      <c r="K9" s="57"/>
      <c r="L9" s="57"/>
      <c r="M9" s="57"/>
      <c r="N9" s="57"/>
      <c r="O9" s="54">
        <f t="shared" si="1"/>
        <v>0</v>
      </c>
      <c r="P9" s="58"/>
    </row>
    <row r="10" spans="2:16" ht="15">
      <c r="B10" s="56"/>
      <c r="C10" s="57"/>
      <c r="D10" s="57"/>
      <c r="E10" s="57"/>
      <c r="F10" s="57"/>
      <c r="G10" s="57"/>
      <c r="H10" s="57"/>
      <c r="I10" s="57"/>
      <c r="J10" s="57"/>
      <c r="K10" s="57"/>
      <c r="L10" s="57"/>
      <c r="M10" s="57"/>
      <c r="N10" s="57"/>
      <c r="O10" s="54">
        <f t="shared" si="1"/>
        <v>0</v>
      </c>
      <c r="P10" s="58"/>
    </row>
    <row r="11" spans="2:16" ht="15">
      <c r="B11" s="56"/>
      <c r="C11" s="57"/>
      <c r="D11" s="57"/>
      <c r="E11" s="57"/>
      <c r="F11" s="57"/>
      <c r="G11" s="57"/>
      <c r="H11" s="57"/>
      <c r="I11" s="57"/>
      <c r="J11" s="57"/>
      <c r="K11" s="57"/>
      <c r="L11" s="57"/>
      <c r="M11" s="57"/>
      <c r="N11" s="57"/>
      <c r="O11" s="54">
        <f t="shared" si="1"/>
        <v>0</v>
      </c>
      <c r="P11" s="58"/>
    </row>
    <row r="12" spans="2:16" ht="15">
      <c r="B12" s="56"/>
      <c r="C12" s="57"/>
      <c r="D12" s="57"/>
      <c r="E12" s="57"/>
      <c r="F12" s="57"/>
      <c r="G12" s="57"/>
      <c r="H12" s="57"/>
      <c r="I12" s="57"/>
      <c r="J12" s="57"/>
      <c r="K12" s="57"/>
      <c r="L12" s="57"/>
      <c r="M12" s="57"/>
      <c r="N12" s="57"/>
      <c r="O12" s="54">
        <f t="shared" si="1"/>
        <v>0</v>
      </c>
      <c r="P12" s="58"/>
    </row>
    <row r="13" spans="2:16" ht="15">
      <c r="B13" s="56"/>
      <c r="C13" s="57"/>
      <c r="D13" s="57"/>
      <c r="E13" s="57"/>
      <c r="F13" s="57"/>
      <c r="G13" s="57"/>
      <c r="H13" s="57"/>
      <c r="I13" s="57"/>
      <c r="J13" s="57"/>
      <c r="K13" s="57"/>
      <c r="L13" s="57"/>
      <c r="M13" s="57"/>
      <c r="N13" s="57"/>
      <c r="O13" s="54">
        <f t="shared" si="1"/>
        <v>0</v>
      </c>
      <c r="P13" s="58"/>
    </row>
    <row r="14" spans="2:16" ht="15">
      <c r="B14" s="49" t="s">
        <v>21</v>
      </c>
      <c r="C14" s="50">
        <f>SUM(C15:C21)</f>
        <v>0</v>
      </c>
      <c r="D14" s="50">
        <f aca="true" t="shared" si="2" ref="D14:O14">SUM(D15:D21)</f>
        <v>0</v>
      </c>
      <c r="E14" s="50">
        <f t="shared" si="2"/>
        <v>0</v>
      </c>
      <c r="F14" s="50">
        <f t="shared" si="2"/>
        <v>0</v>
      </c>
      <c r="G14" s="50">
        <f t="shared" si="2"/>
        <v>0</v>
      </c>
      <c r="H14" s="50">
        <f t="shared" si="2"/>
        <v>0</v>
      </c>
      <c r="I14" s="50">
        <f t="shared" si="2"/>
        <v>0</v>
      </c>
      <c r="J14" s="50">
        <f t="shared" si="2"/>
        <v>0</v>
      </c>
      <c r="K14" s="50">
        <f t="shared" si="2"/>
        <v>0</v>
      </c>
      <c r="L14" s="50">
        <f t="shared" si="2"/>
        <v>0</v>
      </c>
      <c r="M14" s="50">
        <f t="shared" si="2"/>
        <v>0</v>
      </c>
      <c r="N14" s="50">
        <f t="shared" si="2"/>
        <v>0</v>
      </c>
      <c r="O14" s="50">
        <f t="shared" si="2"/>
        <v>0</v>
      </c>
      <c r="P14" s="51"/>
    </row>
    <row r="15" spans="2:16" ht="15">
      <c r="B15" s="52" t="s">
        <v>22</v>
      </c>
      <c r="C15" s="53"/>
      <c r="D15" s="53"/>
      <c r="E15" s="53"/>
      <c r="F15" s="53"/>
      <c r="G15" s="53"/>
      <c r="H15" s="53"/>
      <c r="I15" s="53"/>
      <c r="J15" s="53"/>
      <c r="K15" s="53"/>
      <c r="L15" s="53"/>
      <c r="M15" s="53"/>
      <c r="N15" s="53"/>
      <c r="O15" s="54">
        <f aca="true" t="shared" si="3" ref="O15:O21">SUM(C15:N15)</f>
        <v>0</v>
      </c>
      <c r="P15" s="55"/>
    </row>
    <row r="16" spans="2:16" ht="15">
      <c r="B16" s="56" t="s">
        <v>23</v>
      </c>
      <c r="C16" s="57"/>
      <c r="D16" s="57"/>
      <c r="E16" s="57"/>
      <c r="F16" s="57"/>
      <c r="G16" s="57"/>
      <c r="H16" s="57"/>
      <c r="I16" s="57"/>
      <c r="J16" s="57"/>
      <c r="K16" s="57"/>
      <c r="L16" s="57"/>
      <c r="M16" s="57"/>
      <c r="N16" s="57"/>
      <c r="O16" s="54">
        <f t="shared" si="3"/>
        <v>0</v>
      </c>
      <c r="P16" s="58"/>
    </row>
    <row r="17" spans="2:16" ht="15">
      <c r="B17" s="56"/>
      <c r="C17" s="57"/>
      <c r="D17" s="57"/>
      <c r="E17" s="57"/>
      <c r="F17" s="57"/>
      <c r="G17" s="57"/>
      <c r="H17" s="57"/>
      <c r="I17" s="57"/>
      <c r="J17" s="57"/>
      <c r="K17" s="57"/>
      <c r="L17" s="57"/>
      <c r="M17" s="57"/>
      <c r="N17" s="57"/>
      <c r="O17" s="54">
        <f t="shared" si="3"/>
        <v>0</v>
      </c>
      <c r="P17" s="58"/>
    </row>
    <row r="18" spans="2:16" ht="15">
      <c r="B18" s="56"/>
      <c r="C18" s="57"/>
      <c r="D18" s="57"/>
      <c r="E18" s="57"/>
      <c r="F18" s="57"/>
      <c r="G18" s="57"/>
      <c r="H18" s="57"/>
      <c r="I18" s="57"/>
      <c r="J18" s="57"/>
      <c r="K18" s="57"/>
      <c r="L18" s="57"/>
      <c r="M18" s="57"/>
      <c r="N18" s="57"/>
      <c r="O18" s="54">
        <f t="shared" si="3"/>
        <v>0</v>
      </c>
      <c r="P18" s="58"/>
    </row>
    <row r="19" spans="2:16" ht="15">
      <c r="B19" s="56"/>
      <c r="C19" s="57"/>
      <c r="D19" s="57"/>
      <c r="E19" s="57"/>
      <c r="F19" s="57"/>
      <c r="G19" s="57"/>
      <c r="H19" s="57"/>
      <c r="I19" s="57"/>
      <c r="J19" s="57"/>
      <c r="K19" s="57"/>
      <c r="L19" s="57"/>
      <c r="M19" s="57"/>
      <c r="N19" s="57"/>
      <c r="O19" s="54">
        <f t="shared" si="3"/>
        <v>0</v>
      </c>
      <c r="P19" s="58"/>
    </row>
    <row r="20" spans="2:16" ht="15">
      <c r="B20" s="56"/>
      <c r="C20" s="57"/>
      <c r="D20" s="57"/>
      <c r="E20" s="57"/>
      <c r="F20" s="57"/>
      <c r="G20" s="57"/>
      <c r="H20" s="57"/>
      <c r="I20" s="57"/>
      <c r="J20" s="57"/>
      <c r="K20" s="57"/>
      <c r="L20" s="57"/>
      <c r="M20" s="57"/>
      <c r="N20" s="57"/>
      <c r="O20" s="54">
        <f t="shared" si="3"/>
        <v>0</v>
      </c>
      <c r="P20" s="58"/>
    </row>
    <row r="21" spans="2:16" ht="15">
      <c r="B21" s="56"/>
      <c r="C21" s="57"/>
      <c r="D21" s="57"/>
      <c r="E21" s="57"/>
      <c r="F21" s="57"/>
      <c r="G21" s="57"/>
      <c r="H21" s="57"/>
      <c r="I21" s="57"/>
      <c r="J21" s="57"/>
      <c r="K21" s="57"/>
      <c r="L21" s="57"/>
      <c r="M21" s="57"/>
      <c r="N21" s="57"/>
      <c r="O21" s="54">
        <f t="shared" si="3"/>
        <v>0</v>
      </c>
      <c r="P21" s="58"/>
    </row>
    <row r="22" spans="2:16" ht="15">
      <c r="B22" s="49" t="s">
        <v>24</v>
      </c>
      <c r="C22" s="50">
        <f>SUM(C23:C28)</f>
        <v>0</v>
      </c>
      <c r="D22" s="50">
        <f aca="true" t="shared" si="4" ref="D22:N22">SUM(D23:D28)</f>
        <v>0</v>
      </c>
      <c r="E22" s="50">
        <f t="shared" si="4"/>
        <v>0</v>
      </c>
      <c r="F22" s="50">
        <f t="shared" si="4"/>
        <v>0</v>
      </c>
      <c r="G22" s="50">
        <f t="shared" si="4"/>
        <v>0</v>
      </c>
      <c r="H22" s="50">
        <f t="shared" si="4"/>
        <v>0</v>
      </c>
      <c r="I22" s="50">
        <f t="shared" si="4"/>
        <v>0</v>
      </c>
      <c r="J22" s="50">
        <f t="shared" si="4"/>
        <v>0</v>
      </c>
      <c r="K22" s="50">
        <f t="shared" si="4"/>
        <v>0</v>
      </c>
      <c r="L22" s="50">
        <f t="shared" si="4"/>
        <v>0</v>
      </c>
      <c r="M22" s="50">
        <f t="shared" si="4"/>
        <v>0</v>
      </c>
      <c r="N22" s="50">
        <f t="shared" si="4"/>
        <v>0</v>
      </c>
      <c r="O22" s="50">
        <f>SUM(O23:O28)</f>
        <v>0</v>
      </c>
      <c r="P22" s="51"/>
    </row>
    <row r="23" spans="2:16" ht="15">
      <c r="B23" s="52" t="s">
        <v>26</v>
      </c>
      <c r="C23" s="53"/>
      <c r="D23" s="53"/>
      <c r="E23" s="53"/>
      <c r="F23" s="53"/>
      <c r="G23" s="53"/>
      <c r="H23" s="53"/>
      <c r="I23" s="53"/>
      <c r="J23" s="53"/>
      <c r="K23" s="53"/>
      <c r="L23" s="53"/>
      <c r="M23" s="53"/>
      <c r="N23" s="53"/>
      <c r="O23" s="54">
        <f aca="true" t="shared" si="5" ref="O23:O28">SUM(C23:N23)</f>
        <v>0</v>
      </c>
      <c r="P23" s="55"/>
    </row>
    <row r="24" spans="2:16" ht="15">
      <c r="B24" s="56" t="s">
        <v>27</v>
      </c>
      <c r="C24" s="57"/>
      <c r="D24" s="57"/>
      <c r="E24" s="57"/>
      <c r="F24" s="57"/>
      <c r="G24" s="57"/>
      <c r="H24" s="57"/>
      <c r="I24" s="57"/>
      <c r="J24" s="57"/>
      <c r="K24" s="57"/>
      <c r="L24" s="57"/>
      <c r="M24" s="57"/>
      <c r="N24" s="57"/>
      <c r="O24" s="54">
        <f t="shared" si="5"/>
        <v>0</v>
      </c>
      <c r="P24" s="58"/>
    </row>
    <row r="25" spans="2:16" ht="15">
      <c r="B25" s="56"/>
      <c r="C25" s="57"/>
      <c r="D25" s="57"/>
      <c r="E25" s="57"/>
      <c r="F25" s="57"/>
      <c r="G25" s="57"/>
      <c r="H25" s="57"/>
      <c r="I25" s="57"/>
      <c r="J25" s="57"/>
      <c r="K25" s="57"/>
      <c r="L25" s="57"/>
      <c r="M25" s="57"/>
      <c r="N25" s="57"/>
      <c r="O25" s="54">
        <f t="shared" si="5"/>
        <v>0</v>
      </c>
      <c r="P25" s="58"/>
    </row>
    <row r="26" spans="2:16" ht="15">
      <c r="B26" s="56"/>
      <c r="C26" s="57"/>
      <c r="D26" s="57"/>
      <c r="E26" s="57"/>
      <c r="F26" s="57"/>
      <c r="G26" s="57"/>
      <c r="H26" s="57"/>
      <c r="I26" s="57"/>
      <c r="J26" s="57"/>
      <c r="K26" s="57"/>
      <c r="L26" s="57"/>
      <c r="M26" s="57"/>
      <c r="N26" s="57"/>
      <c r="O26" s="54">
        <f t="shared" si="5"/>
        <v>0</v>
      </c>
      <c r="P26" s="58"/>
    </row>
    <row r="27" spans="2:16" ht="15">
      <c r="B27" s="56"/>
      <c r="C27" s="57"/>
      <c r="D27" s="57"/>
      <c r="E27" s="57"/>
      <c r="F27" s="57"/>
      <c r="G27" s="57"/>
      <c r="H27" s="57"/>
      <c r="I27" s="57"/>
      <c r="J27" s="57"/>
      <c r="K27" s="57"/>
      <c r="L27" s="57"/>
      <c r="M27" s="57"/>
      <c r="N27" s="57"/>
      <c r="O27" s="54">
        <f t="shared" si="5"/>
        <v>0</v>
      </c>
      <c r="P27" s="58"/>
    </row>
    <row r="28" spans="2:16" ht="15">
      <c r="B28" s="56"/>
      <c r="C28" s="57"/>
      <c r="D28" s="57"/>
      <c r="E28" s="57"/>
      <c r="F28" s="57"/>
      <c r="G28" s="57"/>
      <c r="H28" s="57"/>
      <c r="I28" s="57"/>
      <c r="J28" s="57"/>
      <c r="K28" s="57"/>
      <c r="L28" s="57"/>
      <c r="M28" s="57"/>
      <c r="N28" s="57"/>
      <c r="O28" s="54">
        <f t="shared" si="5"/>
        <v>0</v>
      </c>
      <c r="P28" s="58"/>
    </row>
    <row r="29" spans="2:16" ht="15">
      <c r="B29" s="49" t="s">
        <v>25</v>
      </c>
      <c r="C29" s="50">
        <f>SUM(C30:C36)</f>
        <v>0</v>
      </c>
      <c r="D29" s="50">
        <f aca="true" t="shared" si="6" ref="D29:O29">SUM(D30:D36)</f>
        <v>0</v>
      </c>
      <c r="E29" s="50">
        <f t="shared" si="6"/>
        <v>0</v>
      </c>
      <c r="F29" s="50">
        <f t="shared" si="6"/>
        <v>0</v>
      </c>
      <c r="G29" s="50">
        <f t="shared" si="6"/>
        <v>0</v>
      </c>
      <c r="H29" s="50">
        <f t="shared" si="6"/>
        <v>0</v>
      </c>
      <c r="I29" s="50">
        <f t="shared" si="6"/>
        <v>0</v>
      </c>
      <c r="J29" s="50">
        <f t="shared" si="6"/>
        <v>0</v>
      </c>
      <c r="K29" s="50">
        <f t="shared" si="6"/>
        <v>0</v>
      </c>
      <c r="L29" s="50">
        <f t="shared" si="6"/>
        <v>0</v>
      </c>
      <c r="M29" s="50">
        <f t="shared" si="6"/>
        <v>0</v>
      </c>
      <c r="N29" s="50">
        <f t="shared" si="6"/>
        <v>0</v>
      </c>
      <c r="O29" s="50">
        <f t="shared" si="6"/>
        <v>0</v>
      </c>
      <c r="P29" s="51"/>
    </row>
    <row r="30" spans="2:16" ht="15">
      <c r="B30" s="52" t="s">
        <v>28</v>
      </c>
      <c r="C30" s="53"/>
      <c r="D30" s="53"/>
      <c r="E30" s="53"/>
      <c r="F30" s="53"/>
      <c r="G30" s="53"/>
      <c r="H30" s="53"/>
      <c r="I30" s="53"/>
      <c r="J30" s="53"/>
      <c r="K30" s="53"/>
      <c r="L30" s="53"/>
      <c r="M30" s="53"/>
      <c r="N30" s="53"/>
      <c r="O30" s="54">
        <f aca="true" t="shared" si="7" ref="O30:O36">SUM(C30:N30)</f>
        <v>0</v>
      </c>
      <c r="P30" s="55"/>
    </row>
    <row r="31" spans="2:16" ht="15">
      <c r="B31" s="56" t="s">
        <v>29</v>
      </c>
      <c r="C31" s="57"/>
      <c r="D31" s="57"/>
      <c r="E31" s="57"/>
      <c r="F31" s="57"/>
      <c r="G31" s="57"/>
      <c r="H31" s="57"/>
      <c r="I31" s="57"/>
      <c r="J31" s="57"/>
      <c r="K31" s="57"/>
      <c r="L31" s="57"/>
      <c r="M31" s="57"/>
      <c r="N31" s="57"/>
      <c r="O31" s="54">
        <f t="shared" si="7"/>
        <v>0</v>
      </c>
      <c r="P31" s="58"/>
    </row>
    <row r="32" spans="2:16" ht="15">
      <c r="B32" s="56"/>
      <c r="C32" s="57"/>
      <c r="D32" s="57"/>
      <c r="E32" s="57"/>
      <c r="F32" s="57"/>
      <c r="G32" s="57"/>
      <c r="H32" s="57"/>
      <c r="I32" s="57"/>
      <c r="J32" s="57"/>
      <c r="K32" s="57"/>
      <c r="L32" s="57"/>
      <c r="M32" s="57"/>
      <c r="N32" s="57"/>
      <c r="O32" s="54">
        <f t="shared" si="7"/>
        <v>0</v>
      </c>
      <c r="P32" s="58"/>
    </row>
    <row r="33" spans="2:16" ht="15">
      <c r="B33" s="56"/>
      <c r="C33" s="57"/>
      <c r="D33" s="57"/>
      <c r="E33" s="57"/>
      <c r="F33" s="57"/>
      <c r="G33" s="57"/>
      <c r="H33" s="57"/>
      <c r="I33" s="57"/>
      <c r="J33" s="57"/>
      <c r="K33" s="57"/>
      <c r="L33" s="57"/>
      <c r="M33" s="57"/>
      <c r="N33" s="57"/>
      <c r="O33" s="54">
        <f t="shared" si="7"/>
        <v>0</v>
      </c>
      <c r="P33" s="58"/>
    </row>
    <row r="34" spans="2:16" ht="15">
      <c r="B34" s="56"/>
      <c r="C34" s="57"/>
      <c r="D34" s="57"/>
      <c r="E34" s="57"/>
      <c r="F34" s="57"/>
      <c r="G34" s="57"/>
      <c r="H34" s="57"/>
      <c r="I34" s="57"/>
      <c r="J34" s="57"/>
      <c r="K34" s="57"/>
      <c r="L34" s="57"/>
      <c r="M34" s="57"/>
      <c r="N34" s="57"/>
      <c r="O34" s="54">
        <f t="shared" si="7"/>
        <v>0</v>
      </c>
      <c r="P34" s="58"/>
    </row>
    <row r="35" spans="2:16" ht="15">
      <c r="B35" s="56"/>
      <c r="C35" s="57"/>
      <c r="D35" s="57"/>
      <c r="E35" s="57"/>
      <c r="F35" s="57"/>
      <c r="G35" s="57"/>
      <c r="H35" s="57"/>
      <c r="I35" s="57"/>
      <c r="J35" s="57"/>
      <c r="K35" s="57"/>
      <c r="L35" s="57"/>
      <c r="M35" s="57"/>
      <c r="N35" s="57"/>
      <c r="O35" s="54">
        <f t="shared" si="7"/>
        <v>0</v>
      </c>
      <c r="P35" s="58"/>
    </row>
    <row r="36" spans="2:16" ht="15">
      <c r="B36" s="56"/>
      <c r="C36" s="57"/>
      <c r="D36" s="57"/>
      <c r="E36" s="57"/>
      <c r="F36" s="57"/>
      <c r="G36" s="57"/>
      <c r="H36" s="57"/>
      <c r="I36" s="57"/>
      <c r="J36" s="57"/>
      <c r="K36" s="57"/>
      <c r="L36" s="57"/>
      <c r="M36" s="57"/>
      <c r="N36" s="57"/>
      <c r="O36" s="54">
        <f t="shared" si="7"/>
        <v>0</v>
      </c>
      <c r="P36" s="58"/>
    </row>
    <row r="37" spans="2:16" ht="15">
      <c r="B37" s="49" t="s">
        <v>47</v>
      </c>
      <c r="C37" s="50">
        <f>SUM(C38:C45)</f>
        <v>0</v>
      </c>
      <c r="D37" s="50">
        <f aca="true" t="shared" si="8" ref="D37:O37">SUM(D38:D45)</f>
        <v>0</v>
      </c>
      <c r="E37" s="50">
        <f t="shared" si="8"/>
        <v>0</v>
      </c>
      <c r="F37" s="50">
        <f t="shared" si="8"/>
        <v>0</v>
      </c>
      <c r="G37" s="50">
        <f t="shared" si="8"/>
        <v>0</v>
      </c>
      <c r="H37" s="50">
        <f t="shared" si="8"/>
        <v>0</v>
      </c>
      <c r="I37" s="50">
        <f t="shared" si="8"/>
        <v>0</v>
      </c>
      <c r="J37" s="50">
        <f t="shared" si="8"/>
        <v>0</v>
      </c>
      <c r="K37" s="50">
        <f t="shared" si="8"/>
        <v>0</v>
      </c>
      <c r="L37" s="50">
        <f t="shared" si="8"/>
        <v>0</v>
      </c>
      <c r="M37" s="50">
        <f t="shared" si="8"/>
        <v>0</v>
      </c>
      <c r="N37" s="50">
        <f t="shared" si="8"/>
        <v>0</v>
      </c>
      <c r="O37" s="50">
        <f t="shared" si="8"/>
        <v>0</v>
      </c>
      <c r="P37" s="51"/>
    </row>
    <row r="38" spans="2:16" ht="15">
      <c r="B38" s="52"/>
      <c r="C38" s="53"/>
      <c r="D38" s="53"/>
      <c r="E38" s="53"/>
      <c r="F38" s="53"/>
      <c r="G38" s="53"/>
      <c r="H38" s="53"/>
      <c r="I38" s="53"/>
      <c r="J38" s="53"/>
      <c r="K38" s="53"/>
      <c r="L38" s="53"/>
      <c r="M38" s="53"/>
      <c r="N38" s="53"/>
      <c r="O38" s="54">
        <f aca="true" t="shared" si="9" ref="O38:O45">SUM(C38:N38)</f>
        <v>0</v>
      </c>
      <c r="P38" s="55"/>
    </row>
    <row r="39" spans="2:16" ht="15">
      <c r="B39" s="56"/>
      <c r="C39" s="57"/>
      <c r="D39" s="57"/>
      <c r="E39" s="57"/>
      <c r="F39" s="57"/>
      <c r="G39" s="57"/>
      <c r="H39" s="57"/>
      <c r="I39" s="57"/>
      <c r="J39" s="57"/>
      <c r="K39" s="57"/>
      <c r="L39" s="57"/>
      <c r="M39" s="57"/>
      <c r="N39" s="57"/>
      <c r="O39" s="54">
        <f t="shared" si="9"/>
        <v>0</v>
      </c>
      <c r="P39" s="58"/>
    </row>
    <row r="40" spans="2:16" ht="15">
      <c r="B40" s="56"/>
      <c r="C40" s="57"/>
      <c r="D40" s="57"/>
      <c r="E40" s="57"/>
      <c r="F40" s="57"/>
      <c r="G40" s="57"/>
      <c r="H40" s="57"/>
      <c r="I40" s="57"/>
      <c r="J40" s="57"/>
      <c r="K40" s="57"/>
      <c r="L40" s="57"/>
      <c r="M40" s="57"/>
      <c r="N40" s="57"/>
      <c r="O40" s="54">
        <f t="shared" si="9"/>
        <v>0</v>
      </c>
      <c r="P40" s="58"/>
    </row>
    <row r="41" spans="2:16" ht="15">
      <c r="B41" s="56"/>
      <c r="C41" s="57"/>
      <c r="D41" s="57"/>
      <c r="E41" s="57"/>
      <c r="F41" s="57"/>
      <c r="G41" s="57"/>
      <c r="H41" s="57"/>
      <c r="I41" s="57"/>
      <c r="J41" s="57"/>
      <c r="K41" s="57"/>
      <c r="L41" s="57"/>
      <c r="M41" s="57"/>
      <c r="N41" s="57"/>
      <c r="O41" s="54">
        <f t="shared" si="9"/>
        <v>0</v>
      </c>
      <c r="P41" s="58"/>
    </row>
    <row r="42" spans="2:16" ht="15">
      <c r="B42" s="56"/>
      <c r="C42" s="57"/>
      <c r="D42" s="57"/>
      <c r="E42" s="57"/>
      <c r="F42" s="57"/>
      <c r="G42" s="57"/>
      <c r="H42" s="57"/>
      <c r="I42" s="57"/>
      <c r="J42" s="57"/>
      <c r="K42" s="57"/>
      <c r="L42" s="57"/>
      <c r="M42" s="57"/>
      <c r="N42" s="57"/>
      <c r="O42" s="54">
        <f t="shared" si="9"/>
        <v>0</v>
      </c>
      <c r="P42" s="58"/>
    </row>
    <row r="43" spans="2:16" ht="15">
      <c r="B43" s="56"/>
      <c r="C43" s="57"/>
      <c r="D43" s="57"/>
      <c r="E43" s="57"/>
      <c r="F43" s="57"/>
      <c r="G43" s="57"/>
      <c r="H43" s="57"/>
      <c r="I43" s="57"/>
      <c r="J43" s="57"/>
      <c r="K43" s="57"/>
      <c r="L43" s="57"/>
      <c r="M43" s="57"/>
      <c r="N43" s="57"/>
      <c r="O43" s="54">
        <f t="shared" si="9"/>
        <v>0</v>
      </c>
      <c r="P43" s="58"/>
    </row>
    <row r="44" spans="2:16" ht="15">
      <c r="B44" s="56"/>
      <c r="C44" s="57"/>
      <c r="D44" s="57"/>
      <c r="E44" s="57"/>
      <c r="F44" s="57"/>
      <c r="G44" s="57"/>
      <c r="H44" s="57"/>
      <c r="I44" s="57"/>
      <c r="J44" s="57"/>
      <c r="K44" s="57"/>
      <c r="L44" s="57"/>
      <c r="M44" s="57"/>
      <c r="N44" s="57"/>
      <c r="O44" s="54">
        <f t="shared" si="9"/>
        <v>0</v>
      </c>
      <c r="P44" s="58"/>
    </row>
    <row r="45" spans="2:16" ht="15">
      <c r="B45" s="52"/>
      <c r="C45" s="53"/>
      <c r="D45" s="53"/>
      <c r="E45" s="53"/>
      <c r="F45" s="53"/>
      <c r="G45" s="53"/>
      <c r="H45" s="53"/>
      <c r="I45" s="53"/>
      <c r="J45" s="53"/>
      <c r="K45" s="53"/>
      <c r="L45" s="53"/>
      <c r="M45" s="53"/>
      <c r="N45" s="53"/>
      <c r="O45" s="54">
        <f t="shared" si="9"/>
        <v>0</v>
      </c>
      <c r="P45" s="58"/>
    </row>
    <row r="46" ht="15.75" thickBot="1"/>
    <row r="47" spans="2:16" ht="18.75">
      <c r="B47" s="86" t="s">
        <v>36</v>
      </c>
      <c r="C47" s="87"/>
      <c r="D47" s="87"/>
      <c r="E47" s="87"/>
      <c r="F47" s="87"/>
      <c r="G47" s="87"/>
      <c r="H47" s="87"/>
      <c r="I47" s="87"/>
      <c r="J47" s="87"/>
      <c r="K47" s="87"/>
      <c r="L47" s="87"/>
      <c r="M47" s="87"/>
      <c r="N47" s="87"/>
      <c r="O47" s="87"/>
      <c r="P47" s="88"/>
    </row>
    <row r="48" spans="2:16" ht="15">
      <c r="B48" s="49" t="s">
        <v>37</v>
      </c>
      <c r="C48" s="50">
        <f>SUM(C49:C56)</f>
        <v>0</v>
      </c>
      <c r="D48" s="50">
        <f aca="true" t="shared" si="10" ref="D48:O48">SUM(D49:D56)</f>
        <v>0</v>
      </c>
      <c r="E48" s="50">
        <f t="shared" si="10"/>
        <v>0</v>
      </c>
      <c r="F48" s="50">
        <f t="shared" si="10"/>
        <v>0</v>
      </c>
      <c r="G48" s="50">
        <f t="shared" si="10"/>
        <v>0</v>
      </c>
      <c r="H48" s="50">
        <f t="shared" si="10"/>
        <v>0</v>
      </c>
      <c r="I48" s="50">
        <f t="shared" si="10"/>
        <v>0</v>
      </c>
      <c r="J48" s="50">
        <f t="shared" si="10"/>
        <v>0</v>
      </c>
      <c r="K48" s="50">
        <f t="shared" si="10"/>
        <v>0</v>
      </c>
      <c r="L48" s="50">
        <f t="shared" si="10"/>
        <v>0</v>
      </c>
      <c r="M48" s="50">
        <f t="shared" si="10"/>
        <v>0</v>
      </c>
      <c r="N48" s="50">
        <f t="shared" si="10"/>
        <v>0</v>
      </c>
      <c r="O48" s="50">
        <f t="shared" si="10"/>
        <v>0</v>
      </c>
      <c r="P48" s="51"/>
    </row>
    <row r="49" spans="2:16" ht="15">
      <c r="B49" s="52" t="s">
        <v>38</v>
      </c>
      <c r="C49" s="53"/>
      <c r="D49" s="53"/>
      <c r="E49" s="53"/>
      <c r="F49" s="53"/>
      <c r="G49" s="53"/>
      <c r="H49" s="53"/>
      <c r="I49" s="53"/>
      <c r="J49" s="53"/>
      <c r="K49" s="53"/>
      <c r="L49" s="53"/>
      <c r="M49" s="53"/>
      <c r="N49" s="53"/>
      <c r="O49" s="54">
        <f aca="true" t="shared" si="11" ref="O49:O56">SUM(C49:N49)</f>
        <v>0</v>
      </c>
      <c r="P49" s="55"/>
    </row>
    <row r="50" spans="2:16" ht="15">
      <c r="B50" s="56"/>
      <c r="C50" s="57"/>
      <c r="D50" s="57"/>
      <c r="E50" s="57"/>
      <c r="F50" s="57"/>
      <c r="G50" s="57"/>
      <c r="H50" s="57"/>
      <c r="I50" s="57"/>
      <c r="J50" s="57"/>
      <c r="K50" s="57"/>
      <c r="L50" s="57"/>
      <c r="M50" s="57"/>
      <c r="N50" s="57"/>
      <c r="O50" s="54">
        <f t="shared" si="11"/>
        <v>0</v>
      </c>
      <c r="P50" s="58"/>
    </row>
    <row r="51" spans="2:16" ht="15">
      <c r="B51" s="56"/>
      <c r="C51" s="57"/>
      <c r="D51" s="57"/>
      <c r="E51" s="57"/>
      <c r="F51" s="57"/>
      <c r="G51" s="57"/>
      <c r="H51" s="57"/>
      <c r="I51" s="57"/>
      <c r="J51" s="57"/>
      <c r="K51" s="57"/>
      <c r="L51" s="57"/>
      <c r="M51" s="57"/>
      <c r="N51" s="57"/>
      <c r="O51" s="54">
        <f t="shared" si="11"/>
        <v>0</v>
      </c>
      <c r="P51" s="58"/>
    </row>
    <row r="52" spans="2:16" ht="15">
      <c r="B52" s="56"/>
      <c r="C52" s="57"/>
      <c r="D52" s="57"/>
      <c r="E52" s="57"/>
      <c r="F52" s="57"/>
      <c r="G52" s="57"/>
      <c r="H52" s="57"/>
      <c r="I52" s="57"/>
      <c r="J52" s="57"/>
      <c r="K52" s="57"/>
      <c r="L52" s="57"/>
      <c r="M52" s="57"/>
      <c r="N52" s="57"/>
      <c r="O52" s="54">
        <f t="shared" si="11"/>
        <v>0</v>
      </c>
      <c r="P52" s="58"/>
    </row>
    <row r="53" spans="2:16" ht="15">
      <c r="B53" s="56"/>
      <c r="C53" s="57"/>
      <c r="D53" s="57"/>
      <c r="E53" s="57"/>
      <c r="F53" s="57"/>
      <c r="G53" s="57"/>
      <c r="H53" s="57"/>
      <c r="I53" s="57"/>
      <c r="J53" s="57"/>
      <c r="K53" s="57"/>
      <c r="L53" s="57"/>
      <c r="M53" s="57"/>
      <c r="N53" s="57"/>
      <c r="O53" s="54">
        <f t="shared" si="11"/>
        <v>0</v>
      </c>
      <c r="P53" s="58"/>
    </row>
    <row r="54" spans="2:16" ht="15">
      <c r="B54" s="56"/>
      <c r="C54" s="57"/>
      <c r="D54" s="57"/>
      <c r="E54" s="57"/>
      <c r="F54" s="57"/>
      <c r="G54" s="57"/>
      <c r="H54" s="57"/>
      <c r="I54" s="57"/>
      <c r="J54" s="57"/>
      <c r="K54" s="57"/>
      <c r="L54" s="57"/>
      <c r="M54" s="57"/>
      <c r="N54" s="57"/>
      <c r="O54" s="54">
        <f t="shared" si="11"/>
        <v>0</v>
      </c>
      <c r="P54" s="58"/>
    </row>
    <row r="55" spans="2:16" ht="15">
      <c r="B55" s="56"/>
      <c r="C55" s="57"/>
      <c r="D55" s="57"/>
      <c r="E55" s="57"/>
      <c r="F55" s="57"/>
      <c r="G55" s="57"/>
      <c r="H55" s="57"/>
      <c r="I55" s="57"/>
      <c r="J55" s="57"/>
      <c r="K55" s="57"/>
      <c r="L55" s="57"/>
      <c r="M55" s="57"/>
      <c r="N55" s="57"/>
      <c r="O55" s="54">
        <f t="shared" si="11"/>
        <v>0</v>
      </c>
      <c r="P55" s="58"/>
    </row>
    <row r="56" spans="2:16" ht="15">
      <c r="B56" s="52"/>
      <c r="C56" s="53"/>
      <c r="D56" s="53"/>
      <c r="E56" s="53"/>
      <c r="F56" s="53"/>
      <c r="G56" s="53"/>
      <c r="H56" s="53"/>
      <c r="I56" s="53"/>
      <c r="J56" s="53"/>
      <c r="K56" s="53"/>
      <c r="L56" s="53"/>
      <c r="M56" s="53"/>
      <c r="N56" s="53"/>
      <c r="O56" s="54">
        <f t="shared" si="11"/>
        <v>0</v>
      </c>
      <c r="P56" s="58"/>
    </row>
    <row r="57" spans="2:16" ht="15">
      <c r="B57" s="49" t="s">
        <v>39</v>
      </c>
      <c r="C57" s="50">
        <f>SUM(C58:C64)</f>
        <v>0</v>
      </c>
      <c r="D57" s="50">
        <f aca="true" t="shared" si="12" ref="D57:O57">SUM(D58:D64)</f>
        <v>0</v>
      </c>
      <c r="E57" s="50">
        <f t="shared" si="12"/>
        <v>0</v>
      </c>
      <c r="F57" s="50">
        <f t="shared" si="12"/>
        <v>0</v>
      </c>
      <c r="G57" s="50">
        <f t="shared" si="12"/>
        <v>0</v>
      </c>
      <c r="H57" s="50">
        <f t="shared" si="12"/>
        <v>0</v>
      </c>
      <c r="I57" s="50">
        <f t="shared" si="12"/>
        <v>0</v>
      </c>
      <c r="J57" s="50">
        <f t="shared" si="12"/>
        <v>0</v>
      </c>
      <c r="K57" s="50">
        <f t="shared" si="12"/>
        <v>0</v>
      </c>
      <c r="L57" s="50">
        <f t="shared" si="12"/>
        <v>0</v>
      </c>
      <c r="M57" s="50">
        <f t="shared" si="12"/>
        <v>0</v>
      </c>
      <c r="N57" s="50">
        <f t="shared" si="12"/>
        <v>0</v>
      </c>
      <c r="O57" s="50">
        <f t="shared" si="12"/>
        <v>0</v>
      </c>
      <c r="P57" s="51"/>
    </row>
    <row r="58" spans="2:16" ht="15">
      <c r="B58" s="52" t="s">
        <v>40</v>
      </c>
      <c r="C58" s="53"/>
      <c r="D58" s="53"/>
      <c r="E58" s="53"/>
      <c r="F58" s="53"/>
      <c r="G58" s="53"/>
      <c r="H58" s="53"/>
      <c r="I58" s="53"/>
      <c r="J58" s="53"/>
      <c r="K58" s="53"/>
      <c r="L58" s="53"/>
      <c r="M58" s="53"/>
      <c r="N58" s="53"/>
      <c r="O58" s="54">
        <f aca="true" t="shared" si="13" ref="O58:O64">SUM(C58:N58)</f>
        <v>0</v>
      </c>
      <c r="P58" s="55"/>
    </row>
    <row r="59" spans="2:16" ht="15">
      <c r="B59" s="56"/>
      <c r="C59" s="57"/>
      <c r="D59" s="57"/>
      <c r="E59" s="57"/>
      <c r="F59" s="57"/>
      <c r="G59" s="57"/>
      <c r="H59" s="57"/>
      <c r="I59" s="57"/>
      <c r="J59" s="57"/>
      <c r="K59" s="57"/>
      <c r="L59" s="57"/>
      <c r="M59" s="57"/>
      <c r="N59" s="57"/>
      <c r="O59" s="54">
        <f t="shared" si="13"/>
        <v>0</v>
      </c>
      <c r="P59" s="58"/>
    </row>
    <row r="60" spans="2:16" ht="15">
      <c r="B60" s="56"/>
      <c r="C60" s="57"/>
      <c r="D60" s="57"/>
      <c r="E60" s="57"/>
      <c r="F60" s="57"/>
      <c r="G60" s="57"/>
      <c r="H60" s="57"/>
      <c r="I60" s="57"/>
      <c r="J60" s="57"/>
      <c r="K60" s="57"/>
      <c r="L60" s="57"/>
      <c r="M60" s="57"/>
      <c r="N60" s="57"/>
      <c r="O60" s="54">
        <f t="shared" si="13"/>
        <v>0</v>
      </c>
      <c r="P60" s="58"/>
    </row>
    <row r="61" spans="2:16" ht="15">
      <c r="B61" s="56"/>
      <c r="C61" s="57"/>
      <c r="D61" s="57"/>
      <c r="E61" s="57"/>
      <c r="F61" s="57"/>
      <c r="G61" s="57"/>
      <c r="H61" s="57"/>
      <c r="I61" s="57"/>
      <c r="J61" s="57"/>
      <c r="K61" s="57"/>
      <c r="L61" s="57"/>
      <c r="M61" s="57"/>
      <c r="N61" s="57"/>
      <c r="O61" s="54">
        <f t="shared" si="13"/>
        <v>0</v>
      </c>
      <c r="P61" s="58"/>
    </row>
    <row r="62" spans="2:16" ht="15">
      <c r="B62" s="56"/>
      <c r="C62" s="57"/>
      <c r="D62" s="57"/>
      <c r="E62" s="57"/>
      <c r="F62" s="57"/>
      <c r="G62" s="57"/>
      <c r="H62" s="57"/>
      <c r="I62" s="57"/>
      <c r="J62" s="57"/>
      <c r="K62" s="57"/>
      <c r="L62" s="57"/>
      <c r="M62" s="57"/>
      <c r="N62" s="57"/>
      <c r="O62" s="54">
        <f t="shared" si="13"/>
        <v>0</v>
      </c>
      <c r="P62" s="58"/>
    </row>
    <row r="63" spans="2:16" ht="15">
      <c r="B63" s="56"/>
      <c r="C63" s="57"/>
      <c r="D63" s="57"/>
      <c r="E63" s="57"/>
      <c r="F63" s="57"/>
      <c r="G63" s="57"/>
      <c r="H63" s="57"/>
      <c r="I63" s="57"/>
      <c r="J63" s="57"/>
      <c r="K63" s="57"/>
      <c r="L63" s="57"/>
      <c r="M63" s="57"/>
      <c r="N63" s="57"/>
      <c r="O63" s="54">
        <f t="shared" si="13"/>
        <v>0</v>
      </c>
      <c r="P63" s="58"/>
    </row>
    <row r="64" spans="2:16" ht="15">
      <c r="B64" s="56"/>
      <c r="C64" s="57"/>
      <c r="D64" s="57"/>
      <c r="E64" s="57"/>
      <c r="F64" s="57"/>
      <c r="G64" s="57"/>
      <c r="H64" s="57"/>
      <c r="I64" s="57"/>
      <c r="J64" s="57"/>
      <c r="K64" s="57"/>
      <c r="L64" s="57"/>
      <c r="M64" s="57"/>
      <c r="N64" s="57"/>
      <c r="O64" s="54">
        <f t="shared" si="13"/>
        <v>0</v>
      </c>
      <c r="P64" s="58"/>
    </row>
    <row r="65" spans="2:16" ht="15">
      <c r="B65" s="49" t="s">
        <v>41</v>
      </c>
      <c r="C65" s="50">
        <f>SUM(C66:C71)</f>
        <v>0</v>
      </c>
      <c r="D65" s="50">
        <f aca="true" t="shared" si="14" ref="D65:N65">SUM(D66:D71)</f>
        <v>0</v>
      </c>
      <c r="E65" s="50">
        <f t="shared" si="14"/>
        <v>0</v>
      </c>
      <c r="F65" s="50">
        <f t="shared" si="14"/>
        <v>0</v>
      </c>
      <c r="G65" s="50">
        <f t="shared" si="14"/>
        <v>0</v>
      </c>
      <c r="H65" s="50">
        <f t="shared" si="14"/>
        <v>0</v>
      </c>
      <c r="I65" s="50">
        <f t="shared" si="14"/>
        <v>0</v>
      </c>
      <c r="J65" s="50">
        <f t="shared" si="14"/>
        <v>0</v>
      </c>
      <c r="K65" s="50">
        <f t="shared" si="14"/>
        <v>0</v>
      </c>
      <c r="L65" s="50">
        <f t="shared" si="14"/>
        <v>0</v>
      </c>
      <c r="M65" s="50">
        <f t="shared" si="14"/>
        <v>0</v>
      </c>
      <c r="N65" s="50">
        <f t="shared" si="14"/>
        <v>0</v>
      </c>
      <c r="O65" s="50">
        <f>SUM(O66:O71)</f>
        <v>0</v>
      </c>
      <c r="P65" s="51"/>
    </row>
    <row r="66" spans="2:16" ht="15">
      <c r="B66" s="52" t="s">
        <v>42</v>
      </c>
      <c r="C66" s="53"/>
      <c r="D66" s="53"/>
      <c r="E66" s="53"/>
      <c r="F66" s="53"/>
      <c r="G66" s="53"/>
      <c r="H66" s="53"/>
      <c r="I66" s="53"/>
      <c r="J66" s="53"/>
      <c r="K66" s="53"/>
      <c r="L66" s="53"/>
      <c r="M66" s="53"/>
      <c r="N66" s="53"/>
      <c r="O66" s="54">
        <f aca="true" t="shared" si="15" ref="O66:O71">SUM(C66:N66)</f>
        <v>0</v>
      </c>
      <c r="P66" s="55"/>
    </row>
    <row r="67" spans="2:16" ht="15">
      <c r="B67" s="56" t="s">
        <v>43</v>
      </c>
      <c r="C67" s="57"/>
      <c r="D67" s="57"/>
      <c r="E67" s="57"/>
      <c r="F67" s="57"/>
      <c r="G67" s="57"/>
      <c r="H67" s="57"/>
      <c r="I67" s="57"/>
      <c r="J67" s="57"/>
      <c r="K67" s="57"/>
      <c r="L67" s="57"/>
      <c r="M67" s="57"/>
      <c r="N67" s="57"/>
      <c r="O67" s="54">
        <f t="shared" si="15"/>
        <v>0</v>
      </c>
      <c r="P67" s="58"/>
    </row>
    <row r="68" spans="2:16" ht="15">
      <c r="B68" s="56"/>
      <c r="C68" s="57"/>
      <c r="D68" s="57"/>
      <c r="E68" s="57"/>
      <c r="F68" s="57"/>
      <c r="G68" s="57"/>
      <c r="H68" s="57"/>
      <c r="I68" s="57"/>
      <c r="J68" s="57"/>
      <c r="K68" s="57"/>
      <c r="L68" s="57"/>
      <c r="M68" s="57"/>
      <c r="N68" s="57"/>
      <c r="O68" s="54">
        <f t="shared" si="15"/>
        <v>0</v>
      </c>
      <c r="P68" s="58"/>
    </row>
    <row r="69" spans="2:16" ht="15">
      <c r="B69" s="56"/>
      <c r="C69" s="57"/>
      <c r="D69" s="57"/>
      <c r="E69" s="57"/>
      <c r="F69" s="57"/>
      <c r="G69" s="57"/>
      <c r="H69" s="57"/>
      <c r="I69" s="57"/>
      <c r="J69" s="57"/>
      <c r="K69" s="57"/>
      <c r="L69" s="57"/>
      <c r="M69" s="57"/>
      <c r="N69" s="57"/>
      <c r="O69" s="54">
        <f t="shared" si="15"/>
        <v>0</v>
      </c>
      <c r="P69" s="58"/>
    </row>
    <row r="70" spans="2:16" ht="15">
      <c r="B70" s="56"/>
      <c r="C70" s="57"/>
      <c r="D70" s="57"/>
      <c r="E70" s="57"/>
      <c r="F70" s="57"/>
      <c r="G70" s="57"/>
      <c r="H70" s="57"/>
      <c r="I70" s="57"/>
      <c r="J70" s="57"/>
      <c r="K70" s="57"/>
      <c r="L70" s="57"/>
      <c r="M70" s="57"/>
      <c r="N70" s="57"/>
      <c r="O70" s="54">
        <f t="shared" si="15"/>
        <v>0</v>
      </c>
      <c r="P70" s="58"/>
    </row>
    <row r="71" spans="2:16" ht="15">
      <c r="B71" s="56"/>
      <c r="C71" s="57"/>
      <c r="D71" s="57"/>
      <c r="E71" s="57"/>
      <c r="F71" s="57"/>
      <c r="G71" s="57"/>
      <c r="H71" s="57"/>
      <c r="I71" s="57"/>
      <c r="J71" s="57"/>
      <c r="K71" s="57"/>
      <c r="L71" s="57"/>
      <c r="M71" s="57"/>
      <c r="N71" s="57"/>
      <c r="O71" s="54">
        <f t="shared" si="15"/>
        <v>0</v>
      </c>
      <c r="P71" s="58"/>
    </row>
    <row r="72" spans="2:16" ht="15">
      <c r="B72" s="49" t="s">
        <v>44</v>
      </c>
      <c r="C72" s="50">
        <f>SUM(C73:C79)</f>
        <v>0</v>
      </c>
      <c r="D72" s="50">
        <f aca="true" t="shared" si="16" ref="D72:N72">SUM(D73:D79)</f>
        <v>0</v>
      </c>
      <c r="E72" s="50">
        <f t="shared" si="16"/>
        <v>0</v>
      </c>
      <c r="F72" s="50">
        <f t="shared" si="16"/>
        <v>0</v>
      </c>
      <c r="G72" s="50">
        <f t="shared" si="16"/>
        <v>0</v>
      </c>
      <c r="H72" s="50">
        <f t="shared" si="16"/>
        <v>0</v>
      </c>
      <c r="I72" s="50">
        <f t="shared" si="16"/>
        <v>0</v>
      </c>
      <c r="J72" s="50">
        <f t="shared" si="16"/>
        <v>0</v>
      </c>
      <c r="K72" s="50">
        <f t="shared" si="16"/>
        <v>0</v>
      </c>
      <c r="L72" s="50">
        <f t="shared" si="16"/>
        <v>0</v>
      </c>
      <c r="M72" s="50">
        <f t="shared" si="16"/>
        <v>0</v>
      </c>
      <c r="N72" s="50">
        <f t="shared" si="16"/>
        <v>0</v>
      </c>
      <c r="O72" s="50">
        <f>SUM(O73:O79)</f>
        <v>0</v>
      </c>
      <c r="P72" s="51"/>
    </row>
    <row r="73" spans="2:16" ht="15">
      <c r="B73" s="52" t="s">
        <v>45</v>
      </c>
      <c r="C73" s="53"/>
      <c r="D73" s="53"/>
      <c r="E73" s="53"/>
      <c r="F73" s="53"/>
      <c r="G73" s="53"/>
      <c r="H73" s="53"/>
      <c r="I73" s="53"/>
      <c r="J73" s="53"/>
      <c r="K73" s="53"/>
      <c r="L73" s="53"/>
      <c r="M73" s="53"/>
      <c r="N73" s="53"/>
      <c r="O73" s="54">
        <f aca="true" t="shared" si="17" ref="O73:O79">SUM(C73:N73)</f>
        <v>0</v>
      </c>
      <c r="P73" s="55"/>
    </row>
    <row r="74" spans="2:16" ht="15">
      <c r="B74" s="56"/>
      <c r="C74" s="57"/>
      <c r="D74" s="57"/>
      <c r="E74" s="57"/>
      <c r="F74" s="57"/>
      <c r="G74" s="57"/>
      <c r="H74" s="57"/>
      <c r="I74" s="57"/>
      <c r="J74" s="57"/>
      <c r="K74" s="57"/>
      <c r="L74" s="57"/>
      <c r="M74" s="57"/>
      <c r="N74" s="57"/>
      <c r="O74" s="54">
        <f t="shared" si="17"/>
        <v>0</v>
      </c>
      <c r="P74" s="58"/>
    </row>
    <row r="75" spans="2:16" ht="15">
      <c r="B75" s="56"/>
      <c r="C75" s="57"/>
      <c r="D75" s="57"/>
      <c r="E75" s="57"/>
      <c r="F75" s="57"/>
      <c r="G75" s="57"/>
      <c r="H75" s="57"/>
      <c r="I75" s="57"/>
      <c r="J75" s="57"/>
      <c r="K75" s="57"/>
      <c r="L75" s="57"/>
      <c r="M75" s="57"/>
      <c r="N75" s="57"/>
      <c r="O75" s="54">
        <f t="shared" si="17"/>
        <v>0</v>
      </c>
      <c r="P75" s="58"/>
    </row>
    <row r="76" spans="2:16" ht="15">
      <c r="B76" s="56"/>
      <c r="C76" s="57"/>
      <c r="D76" s="57"/>
      <c r="E76" s="57"/>
      <c r="F76" s="57"/>
      <c r="G76" s="57"/>
      <c r="H76" s="57"/>
      <c r="I76" s="57"/>
      <c r="J76" s="57"/>
      <c r="K76" s="57"/>
      <c r="L76" s="57"/>
      <c r="M76" s="57"/>
      <c r="N76" s="57"/>
      <c r="O76" s="54">
        <f t="shared" si="17"/>
        <v>0</v>
      </c>
      <c r="P76" s="58"/>
    </row>
    <row r="77" spans="2:16" ht="15">
      <c r="B77" s="56"/>
      <c r="C77" s="57"/>
      <c r="D77" s="57"/>
      <c r="E77" s="57"/>
      <c r="F77" s="57"/>
      <c r="G77" s="57"/>
      <c r="H77" s="57"/>
      <c r="I77" s="57"/>
      <c r="J77" s="57"/>
      <c r="K77" s="57"/>
      <c r="L77" s="57"/>
      <c r="M77" s="57"/>
      <c r="N77" s="57"/>
      <c r="O77" s="54">
        <f t="shared" si="17"/>
        <v>0</v>
      </c>
      <c r="P77" s="58"/>
    </row>
    <row r="78" spans="2:16" ht="15">
      <c r="B78" s="56"/>
      <c r="C78" s="57"/>
      <c r="D78" s="57"/>
      <c r="E78" s="57"/>
      <c r="F78" s="57"/>
      <c r="G78" s="57"/>
      <c r="H78" s="57"/>
      <c r="I78" s="57"/>
      <c r="J78" s="57"/>
      <c r="K78" s="57"/>
      <c r="L78" s="57"/>
      <c r="M78" s="57"/>
      <c r="N78" s="57"/>
      <c r="O78" s="54">
        <f t="shared" si="17"/>
        <v>0</v>
      </c>
      <c r="P78" s="58"/>
    </row>
    <row r="79" spans="2:16" ht="15">
      <c r="B79" s="56"/>
      <c r="C79" s="57"/>
      <c r="D79" s="57"/>
      <c r="E79" s="57"/>
      <c r="F79" s="57"/>
      <c r="G79" s="57"/>
      <c r="H79" s="57"/>
      <c r="I79" s="57"/>
      <c r="J79" s="57"/>
      <c r="K79" s="57"/>
      <c r="L79" s="57"/>
      <c r="M79" s="57"/>
      <c r="N79" s="57"/>
      <c r="O79" s="54">
        <f t="shared" si="17"/>
        <v>0</v>
      </c>
      <c r="P79" s="58"/>
    </row>
    <row r="80" spans="2:16" ht="15">
      <c r="B80" s="49" t="s">
        <v>46</v>
      </c>
      <c r="C80" s="50">
        <f>SUM(C81:C88)</f>
        <v>0</v>
      </c>
      <c r="D80" s="50">
        <f aca="true" t="shared" si="18" ref="D80:N80">SUM(D81:D88)</f>
        <v>0</v>
      </c>
      <c r="E80" s="50">
        <f t="shared" si="18"/>
        <v>0</v>
      </c>
      <c r="F80" s="50">
        <f t="shared" si="18"/>
        <v>0</v>
      </c>
      <c r="G80" s="50">
        <f t="shared" si="18"/>
        <v>0</v>
      </c>
      <c r="H80" s="50">
        <f t="shared" si="18"/>
        <v>0</v>
      </c>
      <c r="I80" s="50">
        <f t="shared" si="18"/>
        <v>0</v>
      </c>
      <c r="J80" s="50">
        <f t="shared" si="18"/>
        <v>0</v>
      </c>
      <c r="K80" s="50">
        <f t="shared" si="18"/>
        <v>0</v>
      </c>
      <c r="L80" s="50">
        <f t="shared" si="18"/>
        <v>0</v>
      </c>
      <c r="M80" s="50">
        <f t="shared" si="18"/>
        <v>0</v>
      </c>
      <c r="N80" s="50">
        <f t="shared" si="18"/>
        <v>0</v>
      </c>
      <c r="O80" s="50">
        <f>SUM(O81:O88)</f>
        <v>0</v>
      </c>
      <c r="P80" s="51"/>
    </row>
    <row r="81" spans="2:16" ht="15">
      <c r="B81" s="52"/>
      <c r="C81" s="53"/>
      <c r="D81" s="53"/>
      <c r="E81" s="53"/>
      <c r="F81" s="53"/>
      <c r="G81" s="53"/>
      <c r="H81" s="53"/>
      <c r="I81" s="53"/>
      <c r="J81" s="53"/>
      <c r="K81" s="53"/>
      <c r="L81" s="53"/>
      <c r="M81" s="53"/>
      <c r="N81" s="53"/>
      <c r="O81" s="54">
        <f aca="true" t="shared" si="19" ref="O81:O88">SUM(C81:N81)</f>
        <v>0</v>
      </c>
      <c r="P81" s="55"/>
    </row>
    <row r="82" spans="2:16" ht="15">
      <c r="B82" s="56"/>
      <c r="C82" s="57"/>
      <c r="D82" s="57"/>
      <c r="E82" s="57"/>
      <c r="F82" s="57"/>
      <c r="G82" s="57"/>
      <c r="H82" s="57"/>
      <c r="I82" s="57"/>
      <c r="J82" s="57"/>
      <c r="K82" s="57"/>
      <c r="L82" s="57"/>
      <c r="M82" s="57"/>
      <c r="N82" s="57"/>
      <c r="O82" s="54">
        <f t="shared" si="19"/>
        <v>0</v>
      </c>
      <c r="P82" s="58"/>
    </row>
    <row r="83" spans="2:16" ht="15">
      <c r="B83" s="56"/>
      <c r="C83" s="57"/>
      <c r="D83" s="57"/>
      <c r="E83" s="57"/>
      <c r="F83" s="57"/>
      <c r="G83" s="57"/>
      <c r="H83" s="57"/>
      <c r="I83" s="57"/>
      <c r="J83" s="57"/>
      <c r="K83" s="57"/>
      <c r="L83" s="57"/>
      <c r="M83" s="57"/>
      <c r="N83" s="57"/>
      <c r="O83" s="54">
        <f t="shared" si="19"/>
        <v>0</v>
      </c>
      <c r="P83" s="58"/>
    </row>
    <row r="84" spans="2:16" ht="15">
      <c r="B84" s="56"/>
      <c r="C84" s="57"/>
      <c r="D84" s="57"/>
      <c r="E84" s="57"/>
      <c r="F84" s="57"/>
      <c r="G84" s="57"/>
      <c r="H84" s="57"/>
      <c r="I84" s="57"/>
      <c r="J84" s="57"/>
      <c r="K84" s="57"/>
      <c r="L84" s="57"/>
      <c r="M84" s="57"/>
      <c r="N84" s="57"/>
      <c r="O84" s="54">
        <f t="shared" si="19"/>
        <v>0</v>
      </c>
      <c r="P84" s="58"/>
    </row>
    <row r="85" spans="2:16" ht="15">
      <c r="B85" s="56"/>
      <c r="C85" s="57"/>
      <c r="D85" s="57"/>
      <c r="E85" s="57"/>
      <c r="F85" s="57"/>
      <c r="G85" s="57"/>
      <c r="H85" s="57"/>
      <c r="I85" s="57"/>
      <c r="J85" s="57"/>
      <c r="K85" s="57"/>
      <c r="L85" s="57"/>
      <c r="M85" s="57"/>
      <c r="N85" s="57"/>
      <c r="O85" s="54">
        <f t="shared" si="19"/>
        <v>0</v>
      </c>
      <c r="P85" s="58"/>
    </row>
    <row r="86" spans="2:16" ht="15">
      <c r="B86" s="56"/>
      <c r="C86" s="57"/>
      <c r="D86" s="57"/>
      <c r="E86" s="57"/>
      <c r="F86" s="57"/>
      <c r="G86" s="57"/>
      <c r="H86" s="57"/>
      <c r="I86" s="57"/>
      <c r="J86" s="57"/>
      <c r="K86" s="57"/>
      <c r="L86" s="57"/>
      <c r="M86" s="57"/>
      <c r="N86" s="57"/>
      <c r="O86" s="54">
        <f t="shared" si="19"/>
        <v>0</v>
      </c>
      <c r="P86" s="58"/>
    </row>
    <row r="87" spans="2:16" ht="15">
      <c r="B87" s="56"/>
      <c r="C87" s="57"/>
      <c r="D87" s="57"/>
      <c r="E87" s="57"/>
      <c r="F87" s="57"/>
      <c r="G87" s="57"/>
      <c r="H87" s="57"/>
      <c r="I87" s="57"/>
      <c r="J87" s="57"/>
      <c r="K87" s="57"/>
      <c r="L87" s="57"/>
      <c r="M87" s="57"/>
      <c r="N87" s="57"/>
      <c r="O87" s="54">
        <f t="shared" si="19"/>
        <v>0</v>
      </c>
      <c r="P87" s="58"/>
    </row>
    <row r="88" spans="2:16" ht="15">
      <c r="B88" s="52"/>
      <c r="C88" s="53"/>
      <c r="D88" s="53"/>
      <c r="E88" s="53"/>
      <c r="F88" s="53"/>
      <c r="G88" s="53"/>
      <c r="H88" s="53"/>
      <c r="I88" s="53"/>
      <c r="J88" s="53"/>
      <c r="K88" s="53"/>
      <c r="L88" s="53"/>
      <c r="M88" s="53"/>
      <c r="N88" s="53"/>
      <c r="O88" s="54">
        <f t="shared" si="19"/>
        <v>0</v>
      </c>
      <c r="P88" s="58"/>
    </row>
    <row r="89" ht="15.75" thickBot="1"/>
    <row r="90" spans="2:16" ht="18.75">
      <c r="B90" s="86" t="s">
        <v>61</v>
      </c>
      <c r="C90" s="87"/>
      <c r="D90" s="87"/>
      <c r="E90" s="87"/>
      <c r="F90" s="87"/>
      <c r="G90" s="87"/>
      <c r="H90" s="87"/>
      <c r="I90" s="87"/>
      <c r="J90" s="87"/>
      <c r="K90" s="87"/>
      <c r="L90" s="87"/>
      <c r="M90" s="87"/>
      <c r="N90" s="87"/>
      <c r="O90" s="87"/>
      <c r="P90" s="88"/>
    </row>
    <row r="91" spans="2:16" ht="15">
      <c r="B91" s="49" t="s">
        <v>48</v>
      </c>
      <c r="C91" s="50">
        <f>SUM(C92:C99)</f>
        <v>0</v>
      </c>
      <c r="D91" s="50">
        <f aca="true" t="shared" si="20" ref="D91:N91">SUM(D92:D99)</f>
        <v>0</v>
      </c>
      <c r="E91" s="50">
        <f t="shared" si="20"/>
        <v>0</v>
      </c>
      <c r="F91" s="50">
        <f t="shared" si="20"/>
        <v>0</v>
      </c>
      <c r="G91" s="50">
        <f t="shared" si="20"/>
        <v>0</v>
      </c>
      <c r="H91" s="50">
        <f t="shared" si="20"/>
        <v>0</v>
      </c>
      <c r="I91" s="50">
        <f t="shared" si="20"/>
        <v>0</v>
      </c>
      <c r="J91" s="50">
        <f t="shared" si="20"/>
        <v>0</v>
      </c>
      <c r="K91" s="50">
        <f t="shared" si="20"/>
        <v>0</v>
      </c>
      <c r="L91" s="50">
        <f t="shared" si="20"/>
        <v>0</v>
      </c>
      <c r="M91" s="50">
        <f t="shared" si="20"/>
        <v>0</v>
      </c>
      <c r="N91" s="50">
        <f t="shared" si="20"/>
        <v>0</v>
      </c>
      <c r="O91" s="50">
        <f>SUM(O92:O99)</f>
        <v>0</v>
      </c>
      <c r="P91" s="51"/>
    </row>
    <row r="92" spans="2:16" ht="15">
      <c r="B92" s="52" t="s">
        <v>49</v>
      </c>
      <c r="C92" s="53"/>
      <c r="D92" s="53"/>
      <c r="E92" s="53"/>
      <c r="F92" s="53"/>
      <c r="G92" s="53"/>
      <c r="H92" s="53"/>
      <c r="I92" s="53"/>
      <c r="J92" s="53"/>
      <c r="K92" s="53"/>
      <c r="L92" s="53"/>
      <c r="M92" s="53"/>
      <c r="N92" s="53"/>
      <c r="O92" s="54">
        <f aca="true" t="shared" si="21" ref="O92:O99">SUM(C92:N92)</f>
        <v>0</v>
      </c>
      <c r="P92" s="55"/>
    </row>
    <row r="93" spans="2:16" ht="15">
      <c r="B93" s="56" t="s">
        <v>50</v>
      </c>
      <c r="C93" s="57"/>
      <c r="D93" s="57"/>
      <c r="E93" s="57"/>
      <c r="F93" s="57"/>
      <c r="G93" s="57"/>
      <c r="H93" s="57"/>
      <c r="I93" s="57"/>
      <c r="J93" s="57"/>
      <c r="K93" s="57"/>
      <c r="L93" s="57"/>
      <c r="M93" s="57"/>
      <c r="N93" s="57"/>
      <c r="O93" s="54">
        <f t="shared" si="21"/>
        <v>0</v>
      </c>
      <c r="P93" s="58"/>
    </row>
    <row r="94" spans="2:16" ht="15">
      <c r="B94" s="56"/>
      <c r="C94" s="57"/>
      <c r="D94" s="57"/>
      <c r="E94" s="57"/>
      <c r="F94" s="57"/>
      <c r="G94" s="57"/>
      <c r="H94" s="57"/>
      <c r="I94" s="57"/>
      <c r="J94" s="57"/>
      <c r="K94" s="57"/>
      <c r="L94" s="57"/>
      <c r="M94" s="57"/>
      <c r="N94" s="57"/>
      <c r="O94" s="54">
        <f t="shared" si="21"/>
        <v>0</v>
      </c>
      <c r="P94" s="58"/>
    </row>
    <row r="95" spans="2:16" ht="15">
      <c r="B95" s="56"/>
      <c r="C95" s="57"/>
      <c r="D95" s="57"/>
      <c r="E95" s="57"/>
      <c r="F95" s="57"/>
      <c r="G95" s="57"/>
      <c r="H95" s="57"/>
      <c r="I95" s="57"/>
      <c r="J95" s="57"/>
      <c r="K95" s="57"/>
      <c r="L95" s="57"/>
      <c r="M95" s="57"/>
      <c r="N95" s="57"/>
      <c r="O95" s="54">
        <f t="shared" si="21"/>
        <v>0</v>
      </c>
      <c r="P95" s="58"/>
    </row>
    <row r="96" spans="2:16" ht="15">
      <c r="B96" s="56"/>
      <c r="C96" s="57"/>
      <c r="D96" s="57"/>
      <c r="E96" s="57"/>
      <c r="F96" s="57"/>
      <c r="G96" s="57"/>
      <c r="H96" s="57"/>
      <c r="I96" s="57"/>
      <c r="J96" s="57"/>
      <c r="K96" s="57"/>
      <c r="L96" s="57"/>
      <c r="M96" s="57"/>
      <c r="N96" s="57"/>
      <c r="O96" s="54">
        <f t="shared" si="21"/>
        <v>0</v>
      </c>
      <c r="P96" s="58"/>
    </row>
    <row r="97" spans="2:16" ht="15">
      <c r="B97" s="56"/>
      <c r="C97" s="57"/>
      <c r="D97" s="57"/>
      <c r="E97" s="57"/>
      <c r="F97" s="57"/>
      <c r="G97" s="57"/>
      <c r="H97" s="57"/>
      <c r="I97" s="57"/>
      <c r="J97" s="57"/>
      <c r="K97" s="57"/>
      <c r="L97" s="57"/>
      <c r="M97" s="57"/>
      <c r="N97" s="57"/>
      <c r="O97" s="54">
        <f t="shared" si="21"/>
        <v>0</v>
      </c>
      <c r="P97" s="58"/>
    </row>
    <row r="98" spans="2:16" ht="15">
      <c r="B98" s="56"/>
      <c r="C98" s="57"/>
      <c r="D98" s="57"/>
      <c r="E98" s="57"/>
      <c r="F98" s="57"/>
      <c r="G98" s="57"/>
      <c r="H98" s="57"/>
      <c r="I98" s="57"/>
      <c r="J98" s="57"/>
      <c r="K98" s="57"/>
      <c r="L98" s="57"/>
      <c r="M98" s="57"/>
      <c r="N98" s="57"/>
      <c r="O98" s="54">
        <f t="shared" si="21"/>
        <v>0</v>
      </c>
      <c r="P98" s="58"/>
    </row>
    <row r="99" spans="2:16" ht="15">
      <c r="B99" s="52"/>
      <c r="C99" s="53"/>
      <c r="D99" s="53"/>
      <c r="E99" s="53"/>
      <c r="F99" s="53">
        <f>F99</f>
        <v>0</v>
      </c>
      <c r="G99" s="53"/>
      <c r="H99" s="53"/>
      <c r="I99" s="53"/>
      <c r="J99" s="53"/>
      <c r="K99" s="53"/>
      <c r="L99" s="53"/>
      <c r="M99" s="53"/>
      <c r="N99" s="53"/>
      <c r="O99" s="54">
        <f t="shared" si="21"/>
        <v>0</v>
      </c>
      <c r="P99" s="58"/>
    </row>
    <row r="100" spans="2:16" ht="15">
      <c r="B100" s="49" t="s">
        <v>51</v>
      </c>
      <c r="C100" s="50">
        <f>SUM(C101:C107)</f>
        <v>0</v>
      </c>
      <c r="D100" s="50">
        <f aca="true" t="shared" si="22" ref="D100:N100">SUM(D101:D107)</f>
        <v>0</v>
      </c>
      <c r="E100" s="50">
        <f t="shared" si="22"/>
        <v>0</v>
      </c>
      <c r="F100" s="50">
        <f t="shared" si="22"/>
        <v>0</v>
      </c>
      <c r="G100" s="50">
        <f t="shared" si="22"/>
        <v>0</v>
      </c>
      <c r="H100" s="50">
        <f t="shared" si="22"/>
        <v>0</v>
      </c>
      <c r="I100" s="50">
        <f t="shared" si="22"/>
        <v>0</v>
      </c>
      <c r="J100" s="50">
        <f t="shared" si="22"/>
        <v>0</v>
      </c>
      <c r="K100" s="50">
        <f t="shared" si="22"/>
        <v>0</v>
      </c>
      <c r="L100" s="50">
        <f t="shared" si="22"/>
        <v>0</v>
      </c>
      <c r="M100" s="50">
        <f t="shared" si="22"/>
        <v>0</v>
      </c>
      <c r="N100" s="50">
        <f t="shared" si="22"/>
        <v>0</v>
      </c>
      <c r="O100" s="50">
        <f>SUM(O101:O107)</f>
        <v>0</v>
      </c>
      <c r="P100" s="51"/>
    </row>
    <row r="101" spans="2:16" ht="15">
      <c r="B101" s="52" t="s">
        <v>52</v>
      </c>
      <c r="C101" s="53"/>
      <c r="D101" s="53"/>
      <c r="E101" s="53"/>
      <c r="F101" s="53"/>
      <c r="G101" s="53"/>
      <c r="H101" s="53"/>
      <c r="I101" s="53"/>
      <c r="J101" s="53"/>
      <c r="K101" s="53"/>
      <c r="L101" s="53"/>
      <c r="M101" s="53"/>
      <c r="N101" s="53"/>
      <c r="O101" s="54">
        <f aca="true" t="shared" si="23" ref="O101:O107">SUM(C101:N101)</f>
        <v>0</v>
      </c>
      <c r="P101" s="55"/>
    </row>
    <row r="102" spans="2:16" ht="15">
      <c r="B102" s="56"/>
      <c r="C102" s="57"/>
      <c r="D102" s="57"/>
      <c r="E102" s="57"/>
      <c r="F102" s="57"/>
      <c r="G102" s="57"/>
      <c r="H102" s="57"/>
      <c r="I102" s="57"/>
      <c r="J102" s="57"/>
      <c r="K102" s="57"/>
      <c r="L102" s="57"/>
      <c r="M102" s="57"/>
      <c r="N102" s="57"/>
      <c r="O102" s="54">
        <f t="shared" si="23"/>
        <v>0</v>
      </c>
      <c r="P102" s="58"/>
    </row>
    <row r="103" spans="2:16" ht="15">
      <c r="B103" s="56"/>
      <c r="C103" s="57"/>
      <c r="D103" s="57"/>
      <c r="E103" s="57"/>
      <c r="F103" s="57"/>
      <c r="G103" s="57"/>
      <c r="H103" s="57"/>
      <c r="I103" s="57"/>
      <c r="J103" s="57"/>
      <c r="K103" s="57"/>
      <c r="L103" s="57"/>
      <c r="M103" s="57"/>
      <c r="N103" s="57"/>
      <c r="O103" s="54">
        <f t="shared" si="23"/>
        <v>0</v>
      </c>
      <c r="P103" s="58"/>
    </row>
    <row r="104" spans="2:16" ht="15">
      <c r="B104" s="56"/>
      <c r="C104" s="57"/>
      <c r="D104" s="57"/>
      <c r="E104" s="57"/>
      <c r="F104" s="57"/>
      <c r="G104" s="57"/>
      <c r="H104" s="57"/>
      <c r="I104" s="57"/>
      <c r="J104" s="57"/>
      <c r="K104" s="57"/>
      <c r="L104" s="57"/>
      <c r="M104" s="57"/>
      <c r="N104" s="57"/>
      <c r="O104" s="54">
        <f t="shared" si="23"/>
        <v>0</v>
      </c>
      <c r="P104" s="58"/>
    </row>
    <row r="105" spans="2:16" ht="15">
      <c r="B105" s="56"/>
      <c r="C105" s="57"/>
      <c r="D105" s="57"/>
      <c r="E105" s="57"/>
      <c r="F105" s="57"/>
      <c r="G105" s="57"/>
      <c r="H105" s="57"/>
      <c r="I105" s="57"/>
      <c r="J105" s="57"/>
      <c r="K105" s="57"/>
      <c r="L105" s="57"/>
      <c r="M105" s="57"/>
      <c r="N105" s="57"/>
      <c r="O105" s="54">
        <f t="shared" si="23"/>
        <v>0</v>
      </c>
      <c r="P105" s="58"/>
    </row>
    <row r="106" spans="2:16" ht="15">
      <c r="B106" s="56"/>
      <c r="C106" s="57"/>
      <c r="D106" s="57"/>
      <c r="E106" s="57"/>
      <c r="F106" s="57"/>
      <c r="G106" s="57"/>
      <c r="H106" s="57"/>
      <c r="I106" s="57"/>
      <c r="J106" s="57"/>
      <c r="K106" s="57"/>
      <c r="L106" s="57"/>
      <c r="M106" s="57"/>
      <c r="N106" s="57"/>
      <c r="O106" s="54">
        <f t="shared" si="23"/>
        <v>0</v>
      </c>
      <c r="P106" s="58"/>
    </row>
    <row r="107" spans="2:16" ht="15">
      <c r="B107" s="56"/>
      <c r="C107" s="57"/>
      <c r="D107" s="57"/>
      <c r="E107" s="57"/>
      <c r="F107" s="57"/>
      <c r="G107" s="57"/>
      <c r="H107" s="57"/>
      <c r="I107" s="57"/>
      <c r="J107" s="57"/>
      <c r="K107" s="57"/>
      <c r="L107" s="57"/>
      <c r="M107" s="57"/>
      <c r="N107" s="57"/>
      <c r="O107" s="54">
        <f t="shared" si="23"/>
        <v>0</v>
      </c>
      <c r="P107" s="58"/>
    </row>
    <row r="108" spans="2:16" ht="15">
      <c r="B108" s="49" t="s">
        <v>53</v>
      </c>
      <c r="C108" s="50">
        <f>SUM(C109:C114)</f>
        <v>0</v>
      </c>
      <c r="D108" s="50">
        <f aca="true" t="shared" si="24" ref="D108:N108">SUM(D109:D114)</f>
        <v>0</v>
      </c>
      <c r="E108" s="50">
        <f t="shared" si="24"/>
        <v>0</v>
      </c>
      <c r="F108" s="50">
        <f t="shared" si="24"/>
        <v>0</v>
      </c>
      <c r="G108" s="50">
        <f t="shared" si="24"/>
        <v>0</v>
      </c>
      <c r="H108" s="50">
        <f t="shared" si="24"/>
        <v>0</v>
      </c>
      <c r="I108" s="50">
        <f t="shared" si="24"/>
        <v>0</v>
      </c>
      <c r="J108" s="50">
        <f t="shared" si="24"/>
        <v>0</v>
      </c>
      <c r="K108" s="50">
        <f t="shared" si="24"/>
        <v>0</v>
      </c>
      <c r="L108" s="50">
        <f t="shared" si="24"/>
        <v>0</v>
      </c>
      <c r="M108" s="50">
        <f t="shared" si="24"/>
        <v>0</v>
      </c>
      <c r="N108" s="50">
        <f t="shared" si="24"/>
        <v>0</v>
      </c>
      <c r="O108" s="50">
        <f>SUM(O109:O114)</f>
        <v>0</v>
      </c>
      <c r="P108" s="51"/>
    </row>
    <row r="109" spans="2:16" ht="15">
      <c r="B109" s="52" t="s">
        <v>54</v>
      </c>
      <c r="C109" s="53"/>
      <c r="D109" s="53"/>
      <c r="E109" s="53"/>
      <c r="F109" s="53"/>
      <c r="G109" s="53"/>
      <c r="H109" s="53"/>
      <c r="I109" s="53"/>
      <c r="J109" s="53"/>
      <c r="K109" s="53"/>
      <c r="L109" s="53"/>
      <c r="M109" s="53"/>
      <c r="N109" s="53"/>
      <c r="O109" s="54">
        <f aca="true" t="shared" si="25" ref="O109:O114">SUM(C109:N109)</f>
        <v>0</v>
      </c>
      <c r="P109" s="55"/>
    </row>
    <row r="110" spans="2:16" ht="15">
      <c r="B110" s="56" t="s">
        <v>55</v>
      </c>
      <c r="C110" s="57"/>
      <c r="D110" s="57"/>
      <c r="E110" s="57"/>
      <c r="F110" s="57"/>
      <c r="G110" s="57"/>
      <c r="H110" s="57"/>
      <c r="I110" s="57"/>
      <c r="J110" s="57"/>
      <c r="K110" s="57"/>
      <c r="L110" s="57"/>
      <c r="M110" s="57"/>
      <c r="N110" s="57"/>
      <c r="O110" s="54">
        <f t="shared" si="25"/>
        <v>0</v>
      </c>
      <c r="P110" s="58"/>
    </row>
    <row r="111" spans="2:16" ht="15">
      <c r="B111" s="56"/>
      <c r="C111" s="57"/>
      <c r="D111" s="57"/>
      <c r="E111" s="57"/>
      <c r="F111" s="57"/>
      <c r="G111" s="57"/>
      <c r="H111" s="57"/>
      <c r="I111" s="57"/>
      <c r="J111" s="57"/>
      <c r="K111" s="57"/>
      <c r="L111" s="57"/>
      <c r="M111" s="57"/>
      <c r="N111" s="57"/>
      <c r="O111" s="54">
        <f t="shared" si="25"/>
        <v>0</v>
      </c>
      <c r="P111" s="58"/>
    </row>
    <row r="112" spans="2:16" ht="15">
      <c r="B112" s="56"/>
      <c r="C112" s="57"/>
      <c r="D112" s="57"/>
      <c r="E112" s="57"/>
      <c r="F112" s="57"/>
      <c r="G112" s="57"/>
      <c r="H112" s="57"/>
      <c r="I112" s="57"/>
      <c r="J112" s="57"/>
      <c r="K112" s="57"/>
      <c r="L112" s="57"/>
      <c r="M112" s="57"/>
      <c r="N112" s="57"/>
      <c r="O112" s="54">
        <f t="shared" si="25"/>
        <v>0</v>
      </c>
      <c r="P112" s="58"/>
    </row>
    <row r="113" spans="2:16" ht="15">
      <c r="B113" s="56"/>
      <c r="C113" s="57"/>
      <c r="D113" s="57"/>
      <c r="E113" s="57"/>
      <c r="F113" s="57"/>
      <c r="G113" s="57"/>
      <c r="H113" s="57"/>
      <c r="I113" s="57"/>
      <c r="J113" s="57"/>
      <c r="K113" s="57"/>
      <c r="L113" s="57"/>
      <c r="M113" s="57"/>
      <c r="N113" s="57"/>
      <c r="O113" s="54">
        <f t="shared" si="25"/>
        <v>0</v>
      </c>
      <c r="P113" s="58"/>
    </row>
    <row r="114" spans="2:16" ht="15">
      <c r="B114" s="56"/>
      <c r="C114" s="57"/>
      <c r="D114" s="57"/>
      <c r="E114" s="57"/>
      <c r="F114" s="57"/>
      <c r="G114" s="57"/>
      <c r="H114" s="57"/>
      <c r="I114" s="57"/>
      <c r="J114" s="57"/>
      <c r="K114" s="57"/>
      <c r="L114" s="57"/>
      <c r="M114" s="57"/>
      <c r="N114" s="57"/>
      <c r="O114" s="54">
        <f t="shared" si="25"/>
        <v>0</v>
      </c>
      <c r="P114" s="58"/>
    </row>
    <row r="115" spans="2:16" ht="15">
      <c r="B115" s="49" t="s">
        <v>56</v>
      </c>
      <c r="C115" s="50">
        <f aca="true" t="shared" si="26" ref="C115:M115">SUM(C116:C122)</f>
        <v>0</v>
      </c>
      <c r="D115" s="50">
        <f t="shared" si="26"/>
        <v>0</v>
      </c>
      <c r="E115" s="50">
        <f t="shared" si="26"/>
        <v>0</v>
      </c>
      <c r="F115" s="50">
        <f t="shared" si="26"/>
        <v>0</v>
      </c>
      <c r="G115" s="50">
        <f t="shared" si="26"/>
        <v>0</v>
      </c>
      <c r="H115" s="50">
        <f t="shared" si="26"/>
        <v>0</v>
      </c>
      <c r="I115" s="50">
        <f t="shared" si="26"/>
        <v>0</v>
      </c>
      <c r="J115" s="50">
        <f t="shared" si="26"/>
        <v>0</v>
      </c>
      <c r="K115" s="50">
        <f t="shared" si="26"/>
        <v>0</v>
      </c>
      <c r="L115" s="50">
        <f t="shared" si="26"/>
        <v>0</v>
      </c>
      <c r="M115" s="50">
        <f t="shared" si="26"/>
        <v>0</v>
      </c>
      <c r="N115" s="50">
        <f>SUM(N116:N122)</f>
        <v>0</v>
      </c>
      <c r="O115" s="50">
        <f>SUM(O116:O122)</f>
        <v>0</v>
      </c>
      <c r="P115" s="51"/>
    </row>
    <row r="116" spans="2:16" ht="15">
      <c r="B116" s="52"/>
      <c r="C116" s="53"/>
      <c r="D116" s="53"/>
      <c r="E116" s="53"/>
      <c r="F116" s="53"/>
      <c r="G116" s="53"/>
      <c r="H116" s="53"/>
      <c r="I116" s="53"/>
      <c r="J116" s="53"/>
      <c r="K116" s="53"/>
      <c r="L116" s="53"/>
      <c r="M116" s="53"/>
      <c r="N116" s="53"/>
      <c r="O116" s="54">
        <f>SUM(C116:N116)</f>
        <v>0</v>
      </c>
      <c r="P116" s="55"/>
    </row>
    <row r="117" spans="2:16" ht="15">
      <c r="B117" s="56"/>
      <c r="C117" s="57"/>
      <c r="D117" s="57"/>
      <c r="E117" s="57"/>
      <c r="F117" s="57"/>
      <c r="G117" s="57"/>
      <c r="H117" s="57"/>
      <c r="I117" s="57"/>
      <c r="J117" s="57"/>
      <c r="K117" s="57"/>
      <c r="L117" s="57"/>
      <c r="M117" s="57"/>
      <c r="N117" s="57"/>
      <c r="O117" s="54">
        <f aca="true" t="shared" si="27" ref="O117:O122">SUM(C117:N117)</f>
        <v>0</v>
      </c>
      <c r="P117" s="58"/>
    </row>
    <row r="118" spans="2:16" ht="15">
      <c r="B118" s="56"/>
      <c r="C118" s="57"/>
      <c r="D118" s="57"/>
      <c r="E118" s="57"/>
      <c r="F118" s="57"/>
      <c r="G118" s="57"/>
      <c r="H118" s="57"/>
      <c r="I118" s="57"/>
      <c r="J118" s="57"/>
      <c r="K118" s="57"/>
      <c r="L118" s="57"/>
      <c r="M118" s="57"/>
      <c r="N118" s="57"/>
      <c r="O118" s="54">
        <f t="shared" si="27"/>
        <v>0</v>
      </c>
      <c r="P118" s="58"/>
    </row>
    <row r="119" spans="2:16" ht="15">
      <c r="B119" s="56"/>
      <c r="C119" s="57"/>
      <c r="D119" s="57"/>
      <c r="E119" s="57"/>
      <c r="F119" s="57"/>
      <c r="G119" s="57"/>
      <c r="H119" s="57"/>
      <c r="I119" s="57"/>
      <c r="J119" s="57"/>
      <c r="K119" s="57"/>
      <c r="L119" s="57"/>
      <c r="M119" s="57"/>
      <c r="N119" s="57"/>
      <c r="O119" s="54">
        <f t="shared" si="27"/>
        <v>0</v>
      </c>
      <c r="P119" s="58"/>
    </row>
    <row r="120" spans="2:16" ht="15">
      <c r="B120" s="56"/>
      <c r="C120" s="57"/>
      <c r="D120" s="57"/>
      <c r="E120" s="57"/>
      <c r="F120" s="57"/>
      <c r="G120" s="57"/>
      <c r="H120" s="57"/>
      <c r="I120" s="57"/>
      <c r="J120" s="57"/>
      <c r="K120" s="57"/>
      <c r="L120" s="57"/>
      <c r="M120" s="57"/>
      <c r="N120" s="57"/>
      <c r="O120" s="54">
        <f t="shared" si="27"/>
        <v>0</v>
      </c>
      <c r="P120" s="58"/>
    </row>
    <row r="121" spans="2:16" ht="15">
      <c r="B121" s="56"/>
      <c r="C121" s="57"/>
      <c r="D121" s="57"/>
      <c r="E121" s="57"/>
      <c r="F121" s="57"/>
      <c r="G121" s="57"/>
      <c r="H121" s="57"/>
      <c r="I121" s="57"/>
      <c r="J121" s="57"/>
      <c r="K121" s="57"/>
      <c r="L121" s="57"/>
      <c r="M121" s="57"/>
      <c r="N121" s="57"/>
      <c r="O121" s="54">
        <f t="shared" si="27"/>
        <v>0</v>
      </c>
      <c r="P121" s="58"/>
    </row>
    <row r="122" spans="2:16" ht="15.75" thickBot="1">
      <c r="B122" s="56"/>
      <c r="C122" s="57"/>
      <c r="D122" s="57"/>
      <c r="E122" s="57"/>
      <c r="F122" s="57"/>
      <c r="G122" s="57"/>
      <c r="H122" s="57"/>
      <c r="I122" s="57"/>
      <c r="J122" s="57"/>
      <c r="K122" s="57"/>
      <c r="L122" s="57"/>
      <c r="M122" s="57"/>
      <c r="N122" s="57"/>
      <c r="O122" s="54">
        <f t="shared" si="27"/>
        <v>0</v>
      </c>
      <c r="P122" s="58"/>
    </row>
    <row r="123" spans="2:16" ht="18.75">
      <c r="B123" s="86" t="s">
        <v>59</v>
      </c>
      <c r="C123" s="87"/>
      <c r="D123" s="87"/>
      <c r="E123" s="87"/>
      <c r="F123" s="87"/>
      <c r="G123" s="87"/>
      <c r="H123" s="87"/>
      <c r="I123" s="87"/>
      <c r="J123" s="87"/>
      <c r="K123" s="87"/>
      <c r="L123" s="87"/>
      <c r="M123" s="87"/>
      <c r="N123" s="87"/>
      <c r="O123" s="87"/>
      <c r="P123" s="88"/>
    </row>
    <row r="124" spans="2:16" ht="15">
      <c r="B124" s="49" t="s">
        <v>58</v>
      </c>
      <c r="C124" s="50">
        <f>SUM(C125:C132)</f>
        <v>0</v>
      </c>
      <c r="D124" s="50">
        <f aca="true" t="shared" si="28" ref="D124:N124">SUM(D125:D132)</f>
        <v>0</v>
      </c>
      <c r="E124" s="50">
        <f t="shared" si="28"/>
        <v>0</v>
      </c>
      <c r="F124" s="50">
        <f t="shared" si="28"/>
        <v>0</v>
      </c>
      <c r="G124" s="50">
        <f t="shared" si="28"/>
        <v>0</v>
      </c>
      <c r="H124" s="50">
        <f t="shared" si="28"/>
        <v>0</v>
      </c>
      <c r="I124" s="50">
        <f t="shared" si="28"/>
        <v>0</v>
      </c>
      <c r="J124" s="50">
        <f t="shared" si="28"/>
        <v>0</v>
      </c>
      <c r="K124" s="50">
        <f t="shared" si="28"/>
        <v>0</v>
      </c>
      <c r="L124" s="50">
        <f t="shared" si="28"/>
        <v>0</v>
      </c>
      <c r="M124" s="50">
        <f t="shared" si="28"/>
        <v>0</v>
      </c>
      <c r="N124" s="50">
        <f t="shared" si="28"/>
        <v>0</v>
      </c>
      <c r="O124" s="50">
        <f>SUM(O125:O132)</f>
        <v>0</v>
      </c>
      <c r="P124" s="51"/>
    </row>
    <row r="125" spans="2:16" ht="15">
      <c r="B125" s="52" t="s">
        <v>57</v>
      </c>
      <c r="C125" s="53"/>
      <c r="D125" s="53"/>
      <c r="E125" s="53"/>
      <c r="F125" s="53"/>
      <c r="G125" s="53"/>
      <c r="H125" s="53"/>
      <c r="I125" s="53"/>
      <c r="J125" s="53"/>
      <c r="K125" s="53"/>
      <c r="L125" s="53"/>
      <c r="M125" s="53"/>
      <c r="N125" s="53"/>
      <c r="O125" s="54">
        <f aca="true" t="shared" si="29" ref="O125:O132">SUM(C125:N125)</f>
        <v>0</v>
      </c>
      <c r="P125" s="55"/>
    </row>
    <row r="126" spans="2:16" ht="15">
      <c r="B126" s="56"/>
      <c r="C126" s="57"/>
      <c r="D126" s="57"/>
      <c r="E126" s="57"/>
      <c r="F126" s="57"/>
      <c r="G126" s="57"/>
      <c r="H126" s="57"/>
      <c r="I126" s="57"/>
      <c r="J126" s="57"/>
      <c r="K126" s="57"/>
      <c r="L126" s="57"/>
      <c r="M126" s="57"/>
      <c r="N126" s="57"/>
      <c r="O126" s="54">
        <f t="shared" si="29"/>
        <v>0</v>
      </c>
      <c r="P126" s="58"/>
    </row>
    <row r="127" spans="2:16" ht="15">
      <c r="B127" s="56"/>
      <c r="C127" s="57"/>
      <c r="D127" s="57"/>
      <c r="E127" s="57"/>
      <c r="F127" s="57"/>
      <c r="G127" s="57"/>
      <c r="H127" s="57"/>
      <c r="I127" s="57"/>
      <c r="J127" s="57"/>
      <c r="K127" s="57"/>
      <c r="L127" s="57"/>
      <c r="M127" s="57"/>
      <c r="N127" s="57"/>
      <c r="O127" s="54">
        <f t="shared" si="29"/>
        <v>0</v>
      </c>
      <c r="P127" s="58"/>
    </row>
    <row r="128" spans="2:16" ht="15">
      <c r="B128" s="56"/>
      <c r="C128" s="57"/>
      <c r="D128" s="57"/>
      <c r="E128" s="57"/>
      <c r="F128" s="57"/>
      <c r="G128" s="57"/>
      <c r="H128" s="57"/>
      <c r="I128" s="57"/>
      <c r="J128" s="57"/>
      <c r="K128" s="57"/>
      <c r="L128" s="57"/>
      <c r="M128" s="57"/>
      <c r="N128" s="57"/>
      <c r="O128" s="54">
        <f t="shared" si="29"/>
        <v>0</v>
      </c>
      <c r="P128" s="58"/>
    </row>
    <row r="129" spans="2:16" ht="15">
      <c r="B129" s="56"/>
      <c r="C129" s="57"/>
      <c r="D129" s="57"/>
      <c r="E129" s="57"/>
      <c r="F129" s="57"/>
      <c r="G129" s="57"/>
      <c r="H129" s="57"/>
      <c r="I129" s="57"/>
      <c r="J129" s="57"/>
      <c r="K129" s="57"/>
      <c r="L129" s="57"/>
      <c r="M129" s="57"/>
      <c r="N129" s="57"/>
      <c r="O129" s="54">
        <f t="shared" si="29"/>
        <v>0</v>
      </c>
      <c r="P129" s="58"/>
    </row>
    <row r="130" spans="2:16" ht="15">
      <c r="B130" s="56"/>
      <c r="C130" s="57"/>
      <c r="D130" s="57"/>
      <c r="E130" s="57"/>
      <c r="F130" s="57"/>
      <c r="G130" s="57"/>
      <c r="H130" s="57"/>
      <c r="I130" s="57"/>
      <c r="J130" s="57"/>
      <c r="K130" s="57"/>
      <c r="L130" s="57"/>
      <c r="M130" s="57"/>
      <c r="N130" s="57"/>
      <c r="O130" s="54">
        <f t="shared" si="29"/>
        <v>0</v>
      </c>
      <c r="P130" s="58"/>
    </row>
    <row r="131" spans="2:16" ht="15">
      <c r="B131" s="56"/>
      <c r="C131" s="57"/>
      <c r="D131" s="57"/>
      <c r="E131" s="57"/>
      <c r="F131" s="57"/>
      <c r="G131" s="57"/>
      <c r="H131" s="57"/>
      <c r="I131" s="57"/>
      <c r="J131" s="57"/>
      <c r="K131" s="57"/>
      <c r="L131" s="57"/>
      <c r="M131" s="57"/>
      <c r="N131" s="57"/>
      <c r="O131" s="54">
        <f t="shared" si="29"/>
        <v>0</v>
      </c>
      <c r="P131" s="58"/>
    </row>
    <row r="132" spans="2:16" ht="15">
      <c r="B132" s="52"/>
      <c r="C132" s="53"/>
      <c r="D132" s="53"/>
      <c r="E132" s="53"/>
      <c r="F132" s="53"/>
      <c r="G132" s="53"/>
      <c r="H132" s="53"/>
      <c r="I132" s="53"/>
      <c r="J132" s="53"/>
      <c r="K132" s="53"/>
      <c r="L132" s="53"/>
      <c r="M132" s="53"/>
      <c r="N132" s="53"/>
      <c r="O132" s="54">
        <f t="shared" si="29"/>
        <v>0</v>
      </c>
      <c r="P132" s="58"/>
    </row>
    <row r="133" spans="2:16" ht="15">
      <c r="B133" s="49" t="s">
        <v>56</v>
      </c>
      <c r="C133" s="50">
        <f>SUM(C134:C141)</f>
        <v>0</v>
      </c>
      <c r="D133" s="50">
        <f aca="true" t="shared" si="30" ref="D133:N133">SUM(D134:D141)</f>
        <v>0</v>
      </c>
      <c r="E133" s="50">
        <f t="shared" si="30"/>
        <v>0</v>
      </c>
      <c r="F133" s="50">
        <f t="shared" si="30"/>
        <v>0</v>
      </c>
      <c r="G133" s="50">
        <f t="shared" si="30"/>
        <v>0</v>
      </c>
      <c r="H133" s="50">
        <f t="shared" si="30"/>
        <v>0</v>
      </c>
      <c r="I133" s="50">
        <f t="shared" si="30"/>
        <v>0</v>
      </c>
      <c r="J133" s="50">
        <f t="shared" si="30"/>
        <v>0</v>
      </c>
      <c r="K133" s="50">
        <f t="shared" si="30"/>
        <v>0</v>
      </c>
      <c r="L133" s="50">
        <f t="shared" si="30"/>
        <v>0</v>
      </c>
      <c r="M133" s="50">
        <f t="shared" si="30"/>
        <v>0</v>
      </c>
      <c r="N133" s="50">
        <f t="shared" si="30"/>
        <v>0</v>
      </c>
      <c r="O133" s="50">
        <f>SUM(O134:O142)</f>
        <v>0</v>
      </c>
      <c r="P133" s="51"/>
    </row>
    <row r="134" spans="2:16" ht="15">
      <c r="B134" s="52" t="s">
        <v>60</v>
      </c>
      <c r="C134" s="53"/>
      <c r="D134" s="53"/>
      <c r="E134" s="53"/>
      <c r="F134" s="53"/>
      <c r="G134" s="53"/>
      <c r="H134" s="53"/>
      <c r="I134" s="53"/>
      <c r="J134" s="53"/>
      <c r="K134" s="53"/>
      <c r="L134" s="53"/>
      <c r="M134" s="53"/>
      <c r="N134" s="53"/>
      <c r="O134" s="54">
        <f aca="true" t="shared" si="31" ref="O134:O142">SUM(C134:N134)</f>
        <v>0</v>
      </c>
      <c r="P134" s="55"/>
    </row>
    <row r="135" spans="2:16" ht="15">
      <c r="B135" s="56"/>
      <c r="C135" s="57"/>
      <c r="D135" s="57"/>
      <c r="E135" s="57"/>
      <c r="F135" s="57"/>
      <c r="G135" s="57"/>
      <c r="H135" s="57"/>
      <c r="I135" s="57"/>
      <c r="J135" s="57"/>
      <c r="K135" s="57"/>
      <c r="L135" s="57"/>
      <c r="M135" s="57"/>
      <c r="N135" s="57"/>
      <c r="O135" s="54">
        <f t="shared" si="31"/>
        <v>0</v>
      </c>
      <c r="P135" s="58"/>
    </row>
    <row r="136" spans="2:16" ht="15">
      <c r="B136" s="56"/>
      <c r="C136" s="57"/>
      <c r="D136" s="57"/>
      <c r="E136" s="57"/>
      <c r="F136" s="57"/>
      <c r="G136" s="57"/>
      <c r="H136" s="57"/>
      <c r="I136" s="57"/>
      <c r="J136" s="57"/>
      <c r="K136" s="57"/>
      <c r="L136" s="57"/>
      <c r="M136" s="57"/>
      <c r="N136" s="57"/>
      <c r="O136" s="54">
        <f t="shared" si="31"/>
        <v>0</v>
      </c>
      <c r="P136" s="58"/>
    </row>
    <row r="137" spans="2:16" ht="15">
      <c r="B137" s="56"/>
      <c r="C137" s="57"/>
      <c r="D137" s="57"/>
      <c r="E137" s="57"/>
      <c r="F137" s="57"/>
      <c r="G137" s="57"/>
      <c r="H137" s="57"/>
      <c r="I137" s="57"/>
      <c r="J137" s="57"/>
      <c r="K137" s="57"/>
      <c r="L137" s="57"/>
      <c r="M137" s="57"/>
      <c r="N137" s="57"/>
      <c r="O137" s="54">
        <f t="shared" si="31"/>
        <v>0</v>
      </c>
      <c r="P137" s="58"/>
    </row>
    <row r="138" spans="2:16" ht="15">
      <c r="B138" s="56"/>
      <c r="C138" s="57"/>
      <c r="D138" s="57"/>
      <c r="E138" s="57"/>
      <c r="F138" s="57"/>
      <c r="G138" s="57"/>
      <c r="H138" s="57"/>
      <c r="I138" s="57"/>
      <c r="J138" s="57"/>
      <c r="K138" s="57"/>
      <c r="L138" s="57"/>
      <c r="M138" s="57"/>
      <c r="N138" s="57"/>
      <c r="O138" s="54">
        <f t="shared" si="31"/>
        <v>0</v>
      </c>
      <c r="P138" s="58"/>
    </row>
    <row r="139" spans="2:16" ht="15">
      <c r="B139" s="56"/>
      <c r="C139" s="57"/>
      <c r="D139" s="57"/>
      <c r="E139" s="57"/>
      <c r="F139" s="57"/>
      <c r="G139" s="57"/>
      <c r="H139" s="57"/>
      <c r="I139" s="57"/>
      <c r="J139" s="57"/>
      <c r="K139" s="57"/>
      <c r="L139" s="57"/>
      <c r="M139" s="57"/>
      <c r="N139" s="57"/>
      <c r="O139" s="54">
        <f t="shared" si="31"/>
        <v>0</v>
      </c>
      <c r="P139" s="58"/>
    </row>
    <row r="140" spans="2:16" ht="15">
      <c r="B140" s="56"/>
      <c r="C140" s="57"/>
      <c r="D140" s="57"/>
      <c r="E140" s="57"/>
      <c r="F140" s="57"/>
      <c r="G140" s="57"/>
      <c r="H140" s="57"/>
      <c r="I140" s="57"/>
      <c r="J140" s="57"/>
      <c r="K140" s="57"/>
      <c r="L140" s="57"/>
      <c r="M140" s="57"/>
      <c r="N140" s="57"/>
      <c r="O140" s="54">
        <f t="shared" si="31"/>
        <v>0</v>
      </c>
      <c r="P140" s="58"/>
    </row>
    <row r="141" spans="2:16" ht="15">
      <c r="B141" s="52"/>
      <c r="C141" s="53"/>
      <c r="D141" s="53"/>
      <c r="E141" s="53"/>
      <c r="F141" s="53"/>
      <c r="G141" s="53"/>
      <c r="H141" s="53"/>
      <c r="I141" s="53"/>
      <c r="J141" s="53"/>
      <c r="K141" s="53"/>
      <c r="L141" s="53"/>
      <c r="M141" s="53"/>
      <c r="N141" s="53"/>
      <c r="O141" s="54">
        <f t="shared" si="31"/>
        <v>0</v>
      </c>
      <c r="P141" s="58"/>
    </row>
    <row r="142" spans="2:16" ht="15">
      <c r="B142" s="52"/>
      <c r="C142" s="53"/>
      <c r="D142" s="53"/>
      <c r="E142" s="53"/>
      <c r="F142" s="53"/>
      <c r="G142" s="53"/>
      <c r="H142" s="53"/>
      <c r="I142" s="53"/>
      <c r="J142" s="53"/>
      <c r="K142" s="53"/>
      <c r="L142" s="53"/>
      <c r="M142" s="53"/>
      <c r="N142" s="53"/>
      <c r="O142" s="54">
        <f t="shared" si="31"/>
        <v>0</v>
      </c>
      <c r="P142" s="58"/>
    </row>
    <row r="145" spans="3:15" ht="15">
      <c r="C145" s="89" t="s">
        <v>30</v>
      </c>
      <c r="D145" s="89"/>
      <c r="E145" s="89"/>
      <c r="F145" s="89" t="s">
        <v>31</v>
      </c>
      <c r="G145" s="89"/>
      <c r="H145" s="89"/>
      <c r="I145" s="89" t="s">
        <v>32</v>
      </c>
      <c r="J145" s="89"/>
      <c r="K145" s="89"/>
      <c r="L145" s="89" t="s">
        <v>33</v>
      </c>
      <c r="M145" s="89"/>
      <c r="N145" s="89"/>
      <c r="O145" s="90" t="s">
        <v>0</v>
      </c>
    </row>
    <row r="146" spans="3:15" ht="15.75" thickBot="1">
      <c r="C146" s="46" t="s">
        <v>5</v>
      </c>
      <c r="D146" s="46" t="s">
        <v>34</v>
      </c>
      <c r="E146" s="46" t="s">
        <v>35</v>
      </c>
      <c r="F146" s="46" t="s">
        <v>5</v>
      </c>
      <c r="G146" s="46" t="s">
        <v>34</v>
      </c>
      <c r="H146" s="46" t="s">
        <v>35</v>
      </c>
      <c r="I146" s="46" t="s">
        <v>5</v>
      </c>
      <c r="J146" s="46" t="s">
        <v>34</v>
      </c>
      <c r="K146" s="46" t="s">
        <v>35</v>
      </c>
      <c r="L146" s="46" t="s">
        <v>5</v>
      </c>
      <c r="M146" s="46" t="s">
        <v>34</v>
      </c>
      <c r="N146" s="46" t="s">
        <v>35</v>
      </c>
      <c r="O146" s="91"/>
    </row>
    <row r="147" spans="2:15" ht="15">
      <c r="B147" s="49" t="s">
        <v>16</v>
      </c>
      <c r="C147" s="50">
        <f>SUM(C148:C152)</f>
        <v>0</v>
      </c>
      <c r="D147" s="50">
        <f aca="true" t="shared" si="32" ref="D147:N147">SUM(D148:D152)</f>
        <v>0</v>
      </c>
      <c r="E147" s="50">
        <f t="shared" si="32"/>
        <v>0</v>
      </c>
      <c r="F147" s="50">
        <f t="shared" si="32"/>
        <v>0</v>
      </c>
      <c r="G147" s="50">
        <f t="shared" si="32"/>
        <v>0</v>
      </c>
      <c r="H147" s="50">
        <f t="shared" si="32"/>
        <v>0</v>
      </c>
      <c r="I147" s="50">
        <f t="shared" si="32"/>
        <v>0</v>
      </c>
      <c r="J147" s="50">
        <f t="shared" si="32"/>
        <v>0</v>
      </c>
      <c r="K147" s="50">
        <f t="shared" si="32"/>
        <v>0</v>
      </c>
      <c r="L147" s="50">
        <f t="shared" si="32"/>
        <v>0</v>
      </c>
      <c r="M147" s="50">
        <f t="shared" si="32"/>
        <v>0</v>
      </c>
      <c r="N147" s="50">
        <f t="shared" si="32"/>
        <v>0</v>
      </c>
      <c r="O147" s="50">
        <f aca="true" t="shared" si="33" ref="O147:O166">SUM(C147:N147)</f>
        <v>0</v>
      </c>
    </row>
    <row r="148" spans="2:15" ht="15">
      <c r="B148" s="59" t="s">
        <v>62</v>
      </c>
      <c r="C148" s="60">
        <f aca="true" t="shared" si="34" ref="C148:N148">C5</f>
        <v>0</v>
      </c>
      <c r="D148" s="60">
        <f t="shared" si="34"/>
        <v>0</v>
      </c>
      <c r="E148" s="60">
        <f t="shared" si="34"/>
        <v>0</v>
      </c>
      <c r="F148" s="60">
        <f t="shared" si="34"/>
        <v>0</v>
      </c>
      <c r="G148" s="60">
        <f t="shared" si="34"/>
        <v>0</v>
      </c>
      <c r="H148" s="60">
        <f t="shared" si="34"/>
        <v>0</v>
      </c>
      <c r="I148" s="60">
        <f t="shared" si="34"/>
        <v>0</v>
      </c>
      <c r="J148" s="60">
        <f t="shared" si="34"/>
        <v>0</v>
      </c>
      <c r="K148" s="60">
        <f t="shared" si="34"/>
        <v>0</v>
      </c>
      <c r="L148" s="60">
        <f t="shared" si="34"/>
        <v>0</v>
      </c>
      <c r="M148" s="60">
        <f t="shared" si="34"/>
        <v>0</v>
      </c>
      <c r="N148" s="60">
        <f t="shared" si="34"/>
        <v>0</v>
      </c>
      <c r="O148" s="54">
        <f t="shared" si="33"/>
        <v>0</v>
      </c>
    </row>
    <row r="149" spans="2:15" ht="15">
      <c r="B149" s="61" t="s">
        <v>63</v>
      </c>
      <c r="C149" s="62">
        <f aca="true" t="shared" si="35" ref="C149:N149">C14</f>
        <v>0</v>
      </c>
      <c r="D149" s="62">
        <f t="shared" si="35"/>
        <v>0</v>
      </c>
      <c r="E149" s="62">
        <f t="shared" si="35"/>
        <v>0</v>
      </c>
      <c r="F149" s="62">
        <f t="shared" si="35"/>
        <v>0</v>
      </c>
      <c r="G149" s="62">
        <f t="shared" si="35"/>
        <v>0</v>
      </c>
      <c r="H149" s="62">
        <f t="shared" si="35"/>
        <v>0</v>
      </c>
      <c r="I149" s="62">
        <f t="shared" si="35"/>
        <v>0</v>
      </c>
      <c r="J149" s="62">
        <f t="shared" si="35"/>
        <v>0</v>
      </c>
      <c r="K149" s="62">
        <f t="shared" si="35"/>
        <v>0</v>
      </c>
      <c r="L149" s="62">
        <f t="shared" si="35"/>
        <v>0</v>
      </c>
      <c r="M149" s="62">
        <f t="shared" si="35"/>
        <v>0</v>
      </c>
      <c r="N149" s="62">
        <f t="shared" si="35"/>
        <v>0</v>
      </c>
      <c r="O149" s="54">
        <f t="shared" si="33"/>
        <v>0</v>
      </c>
    </row>
    <row r="150" spans="2:15" ht="15">
      <c r="B150" s="61" t="s">
        <v>24</v>
      </c>
      <c r="C150" s="62">
        <f aca="true" t="shared" si="36" ref="C150:N150">C22</f>
        <v>0</v>
      </c>
      <c r="D150" s="62">
        <f t="shared" si="36"/>
        <v>0</v>
      </c>
      <c r="E150" s="62">
        <f t="shared" si="36"/>
        <v>0</v>
      </c>
      <c r="F150" s="62">
        <f t="shared" si="36"/>
        <v>0</v>
      </c>
      <c r="G150" s="62">
        <f t="shared" si="36"/>
        <v>0</v>
      </c>
      <c r="H150" s="62">
        <f t="shared" si="36"/>
        <v>0</v>
      </c>
      <c r="I150" s="62">
        <f t="shared" si="36"/>
        <v>0</v>
      </c>
      <c r="J150" s="62">
        <f t="shared" si="36"/>
        <v>0</v>
      </c>
      <c r="K150" s="62">
        <f t="shared" si="36"/>
        <v>0</v>
      </c>
      <c r="L150" s="62">
        <f t="shared" si="36"/>
        <v>0</v>
      </c>
      <c r="M150" s="62">
        <f t="shared" si="36"/>
        <v>0</v>
      </c>
      <c r="N150" s="62">
        <f t="shared" si="36"/>
        <v>0</v>
      </c>
      <c r="O150" s="54">
        <f t="shared" si="33"/>
        <v>0</v>
      </c>
    </row>
    <row r="151" spans="2:15" ht="15">
      <c r="B151" s="61" t="s">
        <v>25</v>
      </c>
      <c r="C151" s="62">
        <f aca="true" t="shared" si="37" ref="C151:N151">C29</f>
        <v>0</v>
      </c>
      <c r="D151" s="62">
        <f t="shared" si="37"/>
        <v>0</v>
      </c>
      <c r="E151" s="62">
        <f t="shared" si="37"/>
        <v>0</v>
      </c>
      <c r="F151" s="62">
        <f t="shared" si="37"/>
        <v>0</v>
      </c>
      <c r="G151" s="62">
        <f t="shared" si="37"/>
        <v>0</v>
      </c>
      <c r="H151" s="62">
        <f t="shared" si="37"/>
        <v>0</v>
      </c>
      <c r="I151" s="62">
        <f t="shared" si="37"/>
        <v>0</v>
      </c>
      <c r="J151" s="62">
        <f t="shared" si="37"/>
        <v>0</v>
      </c>
      <c r="K151" s="62">
        <f t="shared" si="37"/>
        <v>0</v>
      </c>
      <c r="L151" s="62">
        <f t="shared" si="37"/>
        <v>0</v>
      </c>
      <c r="M151" s="62">
        <f t="shared" si="37"/>
        <v>0</v>
      </c>
      <c r="N151" s="62">
        <f t="shared" si="37"/>
        <v>0</v>
      </c>
      <c r="O151" s="54">
        <f t="shared" si="33"/>
        <v>0</v>
      </c>
    </row>
    <row r="152" spans="2:15" ht="15">
      <c r="B152" s="63" t="s">
        <v>64</v>
      </c>
      <c r="C152" s="62">
        <f aca="true" t="shared" si="38" ref="C152:N152">C37</f>
        <v>0</v>
      </c>
      <c r="D152" s="62">
        <f t="shared" si="38"/>
        <v>0</v>
      </c>
      <c r="E152" s="62">
        <f t="shared" si="38"/>
        <v>0</v>
      </c>
      <c r="F152" s="62">
        <f t="shared" si="38"/>
        <v>0</v>
      </c>
      <c r="G152" s="62">
        <f t="shared" si="38"/>
        <v>0</v>
      </c>
      <c r="H152" s="62">
        <f t="shared" si="38"/>
        <v>0</v>
      </c>
      <c r="I152" s="62">
        <f t="shared" si="38"/>
        <v>0</v>
      </c>
      <c r="J152" s="62">
        <f t="shared" si="38"/>
        <v>0</v>
      </c>
      <c r="K152" s="62">
        <f t="shared" si="38"/>
        <v>0</v>
      </c>
      <c r="L152" s="62">
        <f t="shared" si="38"/>
        <v>0</v>
      </c>
      <c r="M152" s="62">
        <f t="shared" si="38"/>
        <v>0</v>
      </c>
      <c r="N152" s="62">
        <f t="shared" si="38"/>
        <v>0</v>
      </c>
      <c r="O152" s="54">
        <f t="shared" si="33"/>
        <v>0</v>
      </c>
    </row>
    <row r="153" spans="2:15" ht="15">
      <c r="B153" s="49" t="s">
        <v>7</v>
      </c>
      <c r="C153" s="50">
        <f>SUM(C154:C158)</f>
        <v>0</v>
      </c>
      <c r="D153" s="50">
        <f aca="true" t="shared" si="39" ref="D153:N153">SUM(D154:D158)</f>
        <v>0</v>
      </c>
      <c r="E153" s="50">
        <f t="shared" si="39"/>
        <v>0</v>
      </c>
      <c r="F153" s="50">
        <f t="shared" si="39"/>
        <v>0</v>
      </c>
      <c r="G153" s="50">
        <f t="shared" si="39"/>
        <v>0</v>
      </c>
      <c r="H153" s="50">
        <f t="shared" si="39"/>
        <v>0</v>
      </c>
      <c r="I153" s="50">
        <f t="shared" si="39"/>
        <v>0</v>
      </c>
      <c r="J153" s="50">
        <f t="shared" si="39"/>
        <v>0</v>
      </c>
      <c r="K153" s="50">
        <f t="shared" si="39"/>
        <v>0</v>
      </c>
      <c r="L153" s="50">
        <f t="shared" si="39"/>
        <v>0</v>
      </c>
      <c r="M153" s="50">
        <f t="shared" si="39"/>
        <v>0</v>
      </c>
      <c r="N153" s="50">
        <f t="shared" si="39"/>
        <v>0</v>
      </c>
      <c r="O153" s="50">
        <f t="shared" si="33"/>
        <v>0</v>
      </c>
    </row>
    <row r="154" spans="2:15" ht="15">
      <c r="B154" s="64" t="s">
        <v>37</v>
      </c>
      <c r="C154" s="60">
        <f aca="true" t="shared" si="40" ref="C154:N154">C48</f>
        <v>0</v>
      </c>
      <c r="D154" s="60">
        <f t="shared" si="40"/>
        <v>0</v>
      </c>
      <c r="E154" s="60">
        <f t="shared" si="40"/>
        <v>0</v>
      </c>
      <c r="F154" s="60">
        <f t="shared" si="40"/>
        <v>0</v>
      </c>
      <c r="G154" s="60">
        <f t="shared" si="40"/>
        <v>0</v>
      </c>
      <c r="H154" s="60">
        <f t="shared" si="40"/>
        <v>0</v>
      </c>
      <c r="I154" s="60">
        <f t="shared" si="40"/>
        <v>0</v>
      </c>
      <c r="J154" s="60">
        <f t="shared" si="40"/>
        <v>0</v>
      </c>
      <c r="K154" s="60">
        <f t="shared" si="40"/>
        <v>0</v>
      </c>
      <c r="L154" s="60">
        <f t="shared" si="40"/>
        <v>0</v>
      </c>
      <c r="M154" s="60">
        <f t="shared" si="40"/>
        <v>0</v>
      </c>
      <c r="N154" s="60">
        <f t="shared" si="40"/>
        <v>0</v>
      </c>
      <c r="O154" s="54">
        <f t="shared" si="33"/>
        <v>0</v>
      </c>
    </row>
    <row r="155" spans="2:15" ht="15">
      <c r="B155" s="61" t="s">
        <v>39</v>
      </c>
      <c r="C155" s="62">
        <f aca="true" t="shared" si="41" ref="C155:N155">C57</f>
        <v>0</v>
      </c>
      <c r="D155" s="62">
        <f t="shared" si="41"/>
        <v>0</v>
      </c>
      <c r="E155" s="62">
        <f t="shared" si="41"/>
        <v>0</v>
      </c>
      <c r="F155" s="62">
        <f t="shared" si="41"/>
        <v>0</v>
      </c>
      <c r="G155" s="62">
        <f t="shared" si="41"/>
        <v>0</v>
      </c>
      <c r="H155" s="62">
        <f t="shared" si="41"/>
        <v>0</v>
      </c>
      <c r="I155" s="62">
        <f t="shared" si="41"/>
        <v>0</v>
      </c>
      <c r="J155" s="62">
        <f t="shared" si="41"/>
        <v>0</v>
      </c>
      <c r="K155" s="62">
        <f t="shared" si="41"/>
        <v>0</v>
      </c>
      <c r="L155" s="62">
        <f t="shared" si="41"/>
        <v>0</v>
      </c>
      <c r="M155" s="62">
        <f t="shared" si="41"/>
        <v>0</v>
      </c>
      <c r="N155" s="62">
        <f t="shared" si="41"/>
        <v>0</v>
      </c>
      <c r="O155" s="54">
        <f t="shared" si="33"/>
        <v>0</v>
      </c>
    </row>
    <row r="156" spans="2:15" ht="15">
      <c r="B156" s="61" t="s">
        <v>41</v>
      </c>
      <c r="C156" s="62">
        <f aca="true" t="shared" si="42" ref="C156:N156">C65</f>
        <v>0</v>
      </c>
      <c r="D156" s="62">
        <f t="shared" si="42"/>
        <v>0</v>
      </c>
      <c r="E156" s="62">
        <f t="shared" si="42"/>
        <v>0</v>
      </c>
      <c r="F156" s="62">
        <f t="shared" si="42"/>
        <v>0</v>
      </c>
      <c r="G156" s="62">
        <f t="shared" si="42"/>
        <v>0</v>
      </c>
      <c r="H156" s="62">
        <f t="shared" si="42"/>
        <v>0</v>
      </c>
      <c r="I156" s="62">
        <f t="shared" si="42"/>
        <v>0</v>
      </c>
      <c r="J156" s="62">
        <f t="shared" si="42"/>
        <v>0</v>
      </c>
      <c r="K156" s="62">
        <f t="shared" si="42"/>
        <v>0</v>
      </c>
      <c r="L156" s="62">
        <f t="shared" si="42"/>
        <v>0</v>
      </c>
      <c r="M156" s="62">
        <f t="shared" si="42"/>
        <v>0</v>
      </c>
      <c r="N156" s="62">
        <f t="shared" si="42"/>
        <v>0</v>
      </c>
      <c r="O156" s="54">
        <f t="shared" si="33"/>
        <v>0</v>
      </c>
    </row>
    <row r="157" spans="2:15" ht="15">
      <c r="B157" s="61" t="s">
        <v>67</v>
      </c>
      <c r="C157" s="62">
        <f aca="true" t="shared" si="43" ref="C157:N157">C72</f>
        <v>0</v>
      </c>
      <c r="D157" s="62">
        <f t="shared" si="43"/>
        <v>0</v>
      </c>
      <c r="E157" s="62">
        <f t="shared" si="43"/>
        <v>0</v>
      </c>
      <c r="F157" s="62">
        <f t="shared" si="43"/>
        <v>0</v>
      </c>
      <c r="G157" s="62">
        <f t="shared" si="43"/>
        <v>0</v>
      </c>
      <c r="H157" s="62">
        <f t="shared" si="43"/>
        <v>0</v>
      </c>
      <c r="I157" s="62">
        <f t="shared" si="43"/>
        <v>0</v>
      </c>
      <c r="J157" s="62">
        <f t="shared" si="43"/>
        <v>0</v>
      </c>
      <c r="K157" s="62">
        <f t="shared" si="43"/>
        <v>0</v>
      </c>
      <c r="L157" s="62">
        <f t="shared" si="43"/>
        <v>0</v>
      </c>
      <c r="M157" s="62">
        <f t="shared" si="43"/>
        <v>0</v>
      </c>
      <c r="N157" s="62">
        <f t="shared" si="43"/>
        <v>0</v>
      </c>
      <c r="O157" s="54">
        <f t="shared" si="33"/>
        <v>0</v>
      </c>
    </row>
    <row r="158" spans="2:15" ht="15">
      <c r="B158" s="63" t="s">
        <v>64</v>
      </c>
      <c r="C158" s="62">
        <f aca="true" t="shared" si="44" ref="C158:N158">C80</f>
        <v>0</v>
      </c>
      <c r="D158" s="62">
        <f t="shared" si="44"/>
        <v>0</v>
      </c>
      <c r="E158" s="62">
        <f t="shared" si="44"/>
        <v>0</v>
      </c>
      <c r="F158" s="62">
        <f t="shared" si="44"/>
        <v>0</v>
      </c>
      <c r="G158" s="62">
        <f t="shared" si="44"/>
        <v>0</v>
      </c>
      <c r="H158" s="62">
        <f t="shared" si="44"/>
        <v>0</v>
      </c>
      <c r="I158" s="62">
        <f t="shared" si="44"/>
        <v>0</v>
      </c>
      <c r="J158" s="62">
        <f t="shared" si="44"/>
        <v>0</v>
      </c>
      <c r="K158" s="62">
        <f t="shared" si="44"/>
        <v>0</v>
      </c>
      <c r="L158" s="62">
        <f t="shared" si="44"/>
        <v>0</v>
      </c>
      <c r="M158" s="62">
        <f t="shared" si="44"/>
        <v>0</v>
      </c>
      <c r="N158" s="62">
        <f t="shared" si="44"/>
        <v>0</v>
      </c>
      <c r="O158" s="54">
        <f t="shared" si="33"/>
        <v>0</v>
      </c>
    </row>
    <row r="159" spans="2:15" ht="15">
      <c r="B159" s="49" t="s">
        <v>66</v>
      </c>
      <c r="C159" s="50">
        <f>SUM(C160:C163)</f>
        <v>0</v>
      </c>
      <c r="D159" s="50">
        <f aca="true" t="shared" si="45" ref="D159:N159">SUM(D160:D163)</f>
        <v>0</v>
      </c>
      <c r="E159" s="50">
        <f t="shared" si="45"/>
        <v>0</v>
      </c>
      <c r="F159" s="50">
        <f t="shared" si="45"/>
        <v>0</v>
      </c>
      <c r="G159" s="50">
        <f t="shared" si="45"/>
        <v>0</v>
      </c>
      <c r="H159" s="50">
        <f t="shared" si="45"/>
        <v>0</v>
      </c>
      <c r="I159" s="50">
        <f t="shared" si="45"/>
        <v>0</v>
      </c>
      <c r="J159" s="50">
        <f t="shared" si="45"/>
        <v>0</v>
      </c>
      <c r="K159" s="50">
        <f t="shared" si="45"/>
        <v>0</v>
      </c>
      <c r="L159" s="50">
        <f t="shared" si="45"/>
        <v>0</v>
      </c>
      <c r="M159" s="50">
        <f t="shared" si="45"/>
        <v>0</v>
      </c>
      <c r="N159" s="50">
        <f t="shared" si="45"/>
        <v>0</v>
      </c>
      <c r="O159" s="50">
        <f t="shared" si="33"/>
        <v>0</v>
      </c>
    </row>
    <row r="160" spans="2:15" ht="15">
      <c r="B160" s="64" t="s">
        <v>65</v>
      </c>
      <c r="C160" s="60">
        <f aca="true" t="shared" si="46" ref="C160:N160">C91</f>
        <v>0</v>
      </c>
      <c r="D160" s="60">
        <f t="shared" si="46"/>
        <v>0</v>
      </c>
      <c r="E160" s="60">
        <f t="shared" si="46"/>
        <v>0</v>
      </c>
      <c r="F160" s="60">
        <f t="shared" si="46"/>
        <v>0</v>
      </c>
      <c r="G160" s="60">
        <f t="shared" si="46"/>
        <v>0</v>
      </c>
      <c r="H160" s="60">
        <f t="shared" si="46"/>
        <v>0</v>
      </c>
      <c r="I160" s="60">
        <f t="shared" si="46"/>
        <v>0</v>
      </c>
      <c r="J160" s="60">
        <f t="shared" si="46"/>
        <v>0</v>
      </c>
      <c r="K160" s="60">
        <f t="shared" si="46"/>
        <v>0</v>
      </c>
      <c r="L160" s="60">
        <f t="shared" si="46"/>
        <v>0</v>
      </c>
      <c r="M160" s="60">
        <f t="shared" si="46"/>
        <v>0</v>
      </c>
      <c r="N160" s="60">
        <f t="shared" si="46"/>
        <v>0</v>
      </c>
      <c r="O160" s="54">
        <f t="shared" si="33"/>
        <v>0</v>
      </c>
    </row>
    <row r="161" spans="2:15" ht="15">
      <c r="B161" s="61" t="s">
        <v>51</v>
      </c>
      <c r="C161" s="62">
        <f aca="true" t="shared" si="47" ref="C161:N161">C100</f>
        <v>0</v>
      </c>
      <c r="D161" s="62">
        <f t="shared" si="47"/>
        <v>0</v>
      </c>
      <c r="E161" s="62">
        <f t="shared" si="47"/>
        <v>0</v>
      </c>
      <c r="F161" s="62">
        <f t="shared" si="47"/>
        <v>0</v>
      </c>
      <c r="G161" s="62">
        <f t="shared" si="47"/>
        <v>0</v>
      </c>
      <c r="H161" s="62">
        <f t="shared" si="47"/>
        <v>0</v>
      </c>
      <c r="I161" s="62">
        <f t="shared" si="47"/>
        <v>0</v>
      </c>
      <c r="J161" s="62">
        <f t="shared" si="47"/>
        <v>0</v>
      </c>
      <c r="K161" s="62">
        <f t="shared" si="47"/>
        <v>0</v>
      </c>
      <c r="L161" s="62">
        <f t="shared" si="47"/>
        <v>0</v>
      </c>
      <c r="M161" s="62">
        <f t="shared" si="47"/>
        <v>0</v>
      </c>
      <c r="N161" s="62">
        <f t="shared" si="47"/>
        <v>0</v>
      </c>
      <c r="O161" s="54">
        <f t="shared" si="33"/>
        <v>0</v>
      </c>
    </row>
    <row r="162" spans="2:15" ht="15">
      <c r="B162" s="61" t="s">
        <v>53</v>
      </c>
      <c r="C162" s="62">
        <f aca="true" t="shared" si="48" ref="C162:N162">C108</f>
        <v>0</v>
      </c>
      <c r="D162" s="62">
        <f t="shared" si="48"/>
        <v>0</v>
      </c>
      <c r="E162" s="62">
        <f t="shared" si="48"/>
        <v>0</v>
      </c>
      <c r="F162" s="62">
        <f t="shared" si="48"/>
        <v>0</v>
      </c>
      <c r="G162" s="62">
        <f t="shared" si="48"/>
        <v>0</v>
      </c>
      <c r="H162" s="62">
        <f t="shared" si="48"/>
        <v>0</v>
      </c>
      <c r="I162" s="62">
        <f t="shared" si="48"/>
        <v>0</v>
      </c>
      <c r="J162" s="62">
        <f t="shared" si="48"/>
        <v>0</v>
      </c>
      <c r="K162" s="62">
        <f t="shared" si="48"/>
        <v>0</v>
      </c>
      <c r="L162" s="62">
        <f t="shared" si="48"/>
        <v>0</v>
      </c>
      <c r="M162" s="62">
        <f t="shared" si="48"/>
        <v>0</v>
      </c>
      <c r="N162" s="62">
        <f t="shared" si="48"/>
        <v>0</v>
      </c>
      <c r="O162" s="54">
        <f t="shared" si="33"/>
        <v>0</v>
      </c>
    </row>
    <row r="163" spans="2:15" ht="15">
      <c r="B163" s="61" t="s">
        <v>64</v>
      </c>
      <c r="C163" s="62">
        <f>C115</f>
        <v>0</v>
      </c>
      <c r="D163" s="62">
        <f aca="true" t="shared" si="49" ref="D163:N163">D115</f>
        <v>0</v>
      </c>
      <c r="E163" s="62">
        <f t="shared" si="49"/>
        <v>0</v>
      </c>
      <c r="F163" s="62">
        <f t="shared" si="49"/>
        <v>0</v>
      </c>
      <c r="G163" s="62">
        <f t="shared" si="49"/>
        <v>0</v>
      </c>
      <c r="H163" s="62">
        <f t="shared" si="49"/>
        <v>0</v>
      </c>
      <c r="I163" s="62">
        <f t="shared" si="49"/>
        <v>0</v>
      </c>
      <c r="J163" s="62">
        <f t="shared" si="49"/>
        <v>0</v>
      </c>
      <c r="K163" s="62">
        <f t="shared" si="49"/>
        <v>0</v>
      </c>
      <c r="L163" s="62">
        <f t="shared" si="49"/>
        <v>0</v>
      </c>
      <c r="M163" s="62">
        <f t="shared" si="49"/>
        <v>0</v>
      </c>
      <c r="N163" s="62">
        <f t="shared" si="49"/>
        <v>0</v>
      </c>
      <c r="O163" s="54">
        <f t="shared" si="33"/>
        <v>0</v>
      </c>
    </row>
    <row r="164" spans="2:15" ht="15">
      <c r="B164" s="49" t="s">
        <v>59</v>
      </c>
      <c r="C164" s="50">
        <f>SUM(C165:C166)</f>
        <v>0</v>
      </c>
      <c r="D164" s="50">
        <f aca="true" t="shared" si="50" ref="D164:N164">SUM(D165:D166)</f>
        <v>0</v>
      </c>
      <c r="E164" s="50">
        <f t="shared" si="50"/>
        <v>0</v>
      </c>
      <c r="F164" s="50">
        <f t="shared" si="50"/>
        <v>0</v>
      </c>
      <c r="G164" s="50">
        <f t="shared" si="50"/>
        <v>0</v>
      </c>
      <c r="H164" s="50">
        <f t="shared" si="50"/>
        <v>0</v>
      </c>
      <c r="I164" s="50">
        <f t="shared" si="50"/>
        <v>0</v>
      </c>
      <c r="J164" s="50">
        <f t="shared" si="50"/>
        <v>0</v>
      </c>
      <c r="K164" s="50">
        <f t="shared" si="50"/>
        <v>0</v>
      </c>
      <c r="L164" s="50">
        <f t="shared" si="50"/>
        <v>0</v>
      </c>
      <c r="M164" s="50">
        <f t="shared" si="50"/>
        <v>0</v>
      </c>
      <c r="N164" s="50">
        <f t="shared" si="50"/>
        <v>0</v>
      </c>
      <c r="O164" s="50">
        <f t="shared" si="33"/>
        <v>0</v>
      </c>
    </row>
    <row r="165" spans="2:15" ht="15">
      <c r="B165" s="61" t="s">
        <v>58</v>
      </c>
      <c r="C165" s="62">
        <f>C124</f>
        <v>0</v>
      </c>
      <c r="D165" s="62">
        <f aca="true" t="shared" si="51" ref="D165:N165">D124</f>
        <v>0</v>
      </c>
      <c r="E165" s="62">
        <f t="shared" si="51"/>
        <v>0</v>
      </c>
      <c r="F165" s="62">
        <f t="shared" si="51"/>
        <v>0</v>
      </c>
      <c r="G165" s="62">
        <f t="shared" si="51"/>
        <v>0</v>
      </c>
      <c r="H165" s="62">
        <f t="shared" si="51"/>
        <v>0</v>
      </c>
      <c r="I165" s="62">
        <f t="shared" si="51"/>
        <v>0</v>
      </c>
      <c r="J165" s="62">
        <f t="shared" si="51"/>
        <v>0</v>
      </c>
      <c r="K165" s="62">
        <f t="shared" si="51"/>
        <v>0</v>
      </c>
      <c r="L165" s="62">
        <f t="shared" si="51"/>
        <v>0</v>
      </c>
      <c r="M165" s="62">
        <f t="shared" si="51"/>
        <v>0</v>
      </c>
      <c r="N165" s="62">
        <f t="shared" si="51"/>
        <v>0</v>
      </c>
      <c r="O165" s="54">
        <f t="shared" si="33"/>
        <v>0</v>
      </c>
    </row>
    <row r="166" spans="2:15" ht="15">
      <c r="B166" s="61" t="s">
        <v>64</v>
      </c>
      <c r="C166" s="62">
        <f>C133</f>
        <v>0</v>
      </c>
      <c r="D166" s="62">
        <f aca="true" t="shared" si="52" ref="D166:N166">D133</f>
        <v>0</v>
      </c>
      <c r="E166" s="62">
        <f t="shared" si="52"/>
        <v>0</v>
      </c>
      <c r="F166" s="62">
        <f t="shared" si="52"/>
        <v>0</v>
      </c>
      <c r="G166" s="62">
        <f t="shared" si="52"/>
        <v>0</v>
      </c>
      <c r="H166" s="62">
        <f t="shared" si="52"/>
        <v>0</v>
      </c>
      <c r="I166" s="62">
        <f t="shared" si="52"/>
        <v>0</v>
      </c>
      <c r="J166" s="62">
        <f t="shared" si="52"/>
        <v>0</v>
      </c>
      <c r="K166" s="62">
        <f t="shared" si="52"/>
        <v>0</v>
      </c>
      <c r="L166" s="62">
        <f t="shared" si="52"/>
        <v>0</v>
      </c>
      <c r="M166" s="62">
        <f t="shared" si="52"/>
        <v>0</v>
      </c>
      <c r="N166" s="62">
        <f t="shared" si="52"/>
        <v>0</v>
      </c>
      <c r="O166" s="54">
        <f t="shared" si="33"/>
        <v>0</v>
      </c>
    </row>
    <row r="167" spans="2:15" ht="15">
      <c r="B167" s="49" t="s">
        <v>0</v>
      </c>
      <c r="C167" s="50">
        <f>C159+C153+C147+C164</f>
        <v>0</v>
      </c>
      <c r="D167" s="50">
        <f aca="true" t="shared" si="53" ref="D167:O167">D159+D153+D147+D164</f>
        <v>0</v>
      </c>
      <c r="E167" s="50">
        <f t="shared" si="53"/>
        <v>0</v>
      </c>
      <c r="F167" s="50">
        <f t="shared" si="53"/>
        <v>0</v>
      </c>
      <c r="G167" s="50">
        <f t="shared" si="53"/>
        <v>0</v>
      </c>
      <c r="H167" s="50">
        <f t="shared" si="53"/>
        <v>0</v>
      </c>
      <c r="I167" s="50">
        <f t="shared" si="53"/>
        <v>0</v>
      </c>
      <c r="J167" s="50">
        <f t="shared" si="53"/>
        <v>0</v>
      </c>
      <c r="K167" s="50">
        <f t="shared" si="53"/>
        <v>0</v>
      </c>
      <c r="L167" s="50">
        <f t="shared" si="53"/>
        <v>0</v>
      </c>
      <c r="M167" s="50">
        <f t="shared" si="53"/>
        <v>0</v>
      </c>
      <c r="N167" s="50">
        <f t="shared" si="53"/>
        <v>0</v>
      </c>
      <c r="O167" s="50">
        <f t="shared" si="53"/>
        <v>0</v>
      </c>
    </row>
    <row r="176" spans="2:3" ht="15">
      <c r="B176" t="s">
        <v>8</v>
      </c>
      <c r="C176" s="65" t="e">
        <f>(C150+F150+I150+L150)/O150</f>
        <v>#DIV/0!</v>
      </c>
    </row>
    <row r="177" spans="2:3" ht="15">
      <c r="B177" t="s">
        <v>9</v>
      </c>
      <c r="C177" s="65" t="e">
        <f>(D150+E150+G150+H150+J150+K150+M150+N150)/O150</f>
        <v>#DIV/0!</v>
      </c>
    </row>
  </sheetData>
  <sheetProtection selectLockedCells="1"/>
  <mergeCells count="15">
    <mergeCell ref="B4:P4"/>
    <mergeCell ref="B1:B2"/>
    <mergeCell ref="C1:E1"/>
    <mergeCell ref="F1:H1"/>
    <mergeCell ref="I1:K1"/>
    <mergeCell ref="L1:N1"/>
    <mergeCell ref="O1:O2"/>
    <mergeCell ref="B47:P47"/>
    <mergeCell ref="B90:P90"/>
    <mergeCell ref="B123:P123"/>
    <mergeCell ref="C145:E145"/>
    <mergeCell ref="F145:H145"/>
    <mergeCell ref="I145:K145"/>
    <mergeCell ref="L145:N145"/>
    <mergeCell ref="O145:O146"/>
  </mergeCells>
  <printOptions/>
  <pageMargins left="0.7" right="0.7" top="0.75" bottom="0.75" header="0.3" footer="0.3"/>
  <pageSetup fitToHeight="0" fitToWidth="1" horizontalDpi="600" verticalDpi="600" orientation="landscape" scale="46" r:id="rId2"/>
  <drawing r:id="rId1"/>
</worksheet>
</file>

<file path=xl/worksheets/sheet2.xml><?xml version="1.0" encoding="utf-8"?>
<worksheet xmlns="http://schemas.openxmlformats.org/spreadsheetml/2006/main" xmlns:r="http://schemas.openxmlformats.org/officeDocument/2006/relationships">
  <sheetPr codeName="Sheet1"/>
  <dimension ref="A1:AH70"/>
  <sheetViews>
    <sheetView showGridLines="0" showZeros="0" zoomScalePageLayoutView="0" workbookViewId="0" topLeftCell="A1">
      <selection activeCell="E49" sqref="E49"/>
    </sheetView>
  </sheetViews>
  <sheetFormatPr defaultColWidth="9.140625" defaultRowHeight="15"/>
  <cols>
    <col min="1" max="1" width="6.8515625" style="0" customWidth="1"/>
    <col min="2" max="2" width="4.57421875" style="0" customWidth="1"/>
    <col min="3" max="3" width="29.421875" style="0" customWidth="1"/>
    <col min="4" max="4" width="3.421875" style="0" customWidth="1"/>
    <col min="5" max="5" width="10.57421875" style="0" customWidth="1"/>
    <col min="6" max="6" width="11.57421875" style="0" bestFit="1" customWidth="1"/>
    <col min="7" max="7" width="14.28125" style="0" bestFit="1" customWidth="1"/>
    <col min="8" max="8" width="9.57421875" style="0" customWidth="1"/>
    <col min="9" max="9" width="3.8515625" style="0" customWidth="1"/>
    <col min="10" max="11" width="10.57421875" style="0" customWidth="1"/>
    <col min="12" max="12" width="14.28125" style="0" bestFit="1" customWidth="1"/>
    <col min="13" max="13" width="9.57421875" style="0" customWidth="1"/>
    <col min="14" max="14" width="3.140625" style="0" customWidth="1"/>
    <col min="15" max="16" width="10.57421875" style="0" customWidth="1"/>
    <col min="17" max="17" width="14.28125" style="0" bestFit="1" customWidth="1"/>
    <col min="18" max="18" width="9.57421875" style="0" customWidth="1"/>
    <col min="19" max="19" width="3.421875" style="0" customWidth="1"/>
    <col min="20" max="21" width="10.57421875" style="0" customWidth="1"/>
    <col min="22" max="22" width="14.28125" style="0" bestFit="1" customWidth="1"/>
    <col min="23" max="23" width="9.57421875" style="0" customWidth="1"/>
    <col min="24" max="24" width="3.57421875" style="0" customWidth="1"/>
    <col min="25" max="26" width="10.57421875" style="0" customWidth="1"/>
    <col min="27" max="27" width="14.28125" style="0" bestFit="1" customWidth="1"/>
    <col min="28" max="28" width="9.57421875" style="0" customWidth="1"/>
  </cols>
  <sheetData>
    <row r="1" spans="30:34" ht="15">
      <c r="AD1" s="73">
        <f>G23</f>
        <v>0</v>
      </c>
      <c r="AE1" s="73">
        <f>L23</f>
        <v>0</v>
      </c>
      <c r="AF1" s="73">
        <f>Q23</f>
        <v>0</v>
      </c>
      <c r="AG1" s="73">
        <f>V23</f>
        <v>0</v>
      </c>
      <c r="AH1" s="73">
        <f>AA23</f>
        <v>0</v>
      </c>
    </row>
    <row r="2" spans="3:34" ht="23.25">
      <c r="C2" s="5" t="s">
        <v>95</v>
      </c>
      <c r="AD2" s="73">
        <f>G41</f>
        <v>0</v>
      </c>
      <c r="AE2" s="73">
        <f>L41</f>
        <v>0</v>
      </c>
      <c r="AF2" s="73">
        <f>Q41</f>
        <v>0</v>
      </c>
      <c r="AG2" s="73">
        <f>V41</f>
        <v>0</v>
      </c>
      <c r="AH2" s="73">
        <f>AA41</f>
        <v>0</v>
      </c>
    </row>
    <row r="3" spans="9:34" ht="15">
      <c r="I3" s="94" t="s">
        <v>91</v>
      </c>
      <c r="J3" s="94"/>
      <c r="K3" t="s">
        <v>92</v>
      </c>
      <c r="AD3" s="74"/>
      <c r="AE3" s="74"/>
      <c r="AF3" s="74"/>
      <c r="AG3" s="74"/>
      <c r="AH3" s="74"/>
    </row>
    <row r="4" spans="1:34" ht="15">
      <c r="A4" s="14"/>
      <c r="C4" s="1"/>
      <c r="E4" s="3"/>
      <c r="AD4" s="74"/>
      <c r="AE4" s="74"/>
      <c r="AF4" s="74"/>
      <c r="AG4" s="74"/>
      <c r="AH4" s="74"/>
    </row>
    <row r="5" spans="1:34" ht="15.75">
      <c r="A5" s="14"/>
      <c r="E5" s="93" t="s">
        <v>30</v>
      </c>
      <c r="F5" s="93"/>
      <c r="G5" s="93"/>
      <c r="H5" s="93"/>
      <c r="I5" s="7"/>
      <c r="J5" s="96" t="s">
        <v>31</v>
      </c>
      <c r="K5" s="96"/>
      <c r="L5" s="96"/>
      <c r="M5" s="96"/>
      <c r="N5" s="7"/>
      <c r="O5" s="93" t="s">
        <v>32</v>
      </c>
      <c r="P5" s="93"/>
      <c r="Q5" s="93"/>
      <c r="R5" s="93"/>
      <c r="S5" s="7"/>
      <c r="T5" s="93" t="s">
        <v>33</v>
      </c>
      <c r="U5" s="93"/>
      <c r="V5" s="93"/>
      <c r="W5" s="93"/>
      <c r="X5" s="7"/>
      <c r="Y5" s="93" t="s">
        <v>68</v>
      </c>
      <c r="Z5" s="93"/>
      <c r="AA5" s="93"/>
      <c r="AB5" s="93"/>
      <c r="AC5" s="6"/>
      <c r="AD5" s="75"/>
      <c r="AE5" s="74"/>
      <c r="AF5" s="74"/>
      <c r="AG5" s="74"/>
      <c r="AH5" s="74"/>
    </row>
    <row r="6" spans="1:34" ht="30.75" customHeight="1">
      <c r="A6" s="14"/>
      <c r="C6" s="11" t="s">
        <v>69</v>
      </c>
      <c r="E6" s="9" t="s">
        <v>73</v>
      </c>
      <c r="F6" s="10" t="s">
        <v>74</v>
      </c>
      <c r="G6" s="10" t="s">
        <v>0</v>
      </c>
      <c r="H6" s="10" t="s">
        <v>75</v>
      </c>
      <c r="I6" s="4"/>
      <c r="J6" s="9" t="s">
        <v>73</v>
      </c>
      <c r="K6" s="10" t="s">
        <v>74</v>
      </c>
      <c r="L6" s="10" t="s">
        <v>0</v>
      </c>
      <c r="M6" s="10" t="s">
        <v>75</v>
      </c>
      <c r="O6" s="9" t="s">
        <v>73</v>
      </c>
      <c r="P6" s="10" t="s">
        <v>74</v>
      </c>
      <c r="Q6" s="10" t="s">
        <v>0</v>
      </c>
      <c r="R6" s="10" t="s">
        <v>75</v>
      </c>
      <c r="T6" s="9" t="s">
        <v>73</v>
      </c>
      <c r="U6" s="10" t="s">
        <v>74</v>
      </c>
      <c r="V6" s="10" t="s">
        <v>0</v>
      </c>
      <c r="W6" s="10" t="s">
        <v>75</v>
      </c>
      <c r="Y6" s="9" t="s">
        <v>73</v>
      </c>
      <c r="Z6" s="10" t="s">
        <v>74</v>
      </c>
      <c r="AA6" s="10" t="s">
        <v>0</v>
      </c>
      <c r="AB6" s="10" t="s">
        <v>75</v>
      </c>
      <c r="AD6" s="72"/>
      <c r="AE6" s="72"/>
      <c r="AF6" s="72"/>
      <c r="AG6" s="72"/>
      <c r="AH6" s="72"/>
    </row>
    <row r="7" spans="1:34" ht="17.25" customHeight="1">
      <c r="A7" s="95"/>
      <c r="C7" s="12"/>
      <c r="E7" s="12"/>
      <c r="F7" s="12"/>
      <c r="G7" s="12"/>
      <c r="H7" s="12"/>
      <c r="J7" s="12"/>
      <c r="K7" s="12"/>
      <c r="L7" s="12"/>
      <c r="M7" s="12"/>
      <c r="O7" s="12"/>
      <c r="P7" s="12"/>
      <c r="Q7" s="12"/>
      <c r="R7" s="12"/>
      <c r="T7" s="12"/>
      <c r="U7" s="12"/>
      <c r="V7" s="12"/>
      <c r="W7" s="12"/>
      <c r="Y7" s="12"/>
      <c r="Z7" s="12"/>
      <c r="AA7" s="12"/>
      <c r="AB7" s="12"/>
      <c r="AD7" s="72"/>
      <c r="AE7" s="72"/>
      <c r="AF7" s="72"/>
      <c r="AG7" s="72"/>
      <c r="AH7" s="72"/>
    </row>
    <row r="8" spans="1:34" ht="15">
      <c r="A8" s="95"/>
      <c r="C8" s="15" t="s">
        <v>78</v>
      </c>
      <c r="E8" s="25"/>
      <c r="F8" s="39">
        <v>0</v>
      </c>
      <c r="G8" s="40">
        <f aca="true" t="shared" si="0" ref="G8:G39">E8*F8</f>
        <v>0</v>
      </c>
      <c r="H8" s="23" t="str">
        <f aca="true" t="shared" si="1" ref="H8:H18">IF(G8=0,"0%",G8/$G$23)</f>
        <v>0%</v>
      </c>
      <c r="I8" s="23"/>
      <c r="J8" s="25"/>
      <c r="K8" s="39">
        <v>0</v>
      </c>
      <c r="L8" s="40">
        <f aca="true" t="shared" si="2" ref="L8:L21">J8*K8</f>
        <v>0</v>
      </c>
      <c r="M8" s="23" t="str">
        <f aca="true" t="shared" si="3" ref="M8:M18">IF(L8=0,"0%",L8/L$23)</f>
        <v>0%</v>
      </c>
      <c r="N8" s="24"/>
      <c r="O8" s="25"/>
      <c r="P8" s="39">
        <v>0</v>
      </c>
      <c r="Q8" s="40">
        <f aca="true" t="shared" si="4" ref="Q8:Q21">O8*P8</f>
        <v>0</v>
      </c>
      <c r="R8" s="23" t="str">
        <f aca="true" t="shared" si="5" ref="R8:R18">IF(Q8=0,"0%",Q8/Q$23)</f>
        <v>0%</v>
      </c>
      <c r="S8" s="24"/>
      <c r="T8" s="25"/>
      <c r="U8" s="39">
        <v>0</v>
      </c>
      <c r="V8" s="40">
        <f aca="true" t="shared" si="6" ref="V8:V21">T8*U8</f>
        <v>0</v>
      </c>
      <c r="W8" s="23" t="str">
        <f aca="true" t="shared" si="7" ref="W8:W18">IF(V8=0,"0%",V8/V$23)</f>
        <v>0%</v>
      </c>
      <c r="X8" s="24"/>
      <c r="Y8" s="25"/>
      <c r="Z8" s="39">
        <v>0</v>
      </c>
      <c r="AA8" s="40">
        <f aca="true" t="shared" si="8" ref="AA8:AA21">Y8*Z8</f>
        <v>0</v>
      </c>
      <c r="AB8" s="23" t="str">
        <f aca="true" t="shared" si="9" ref="AB8:AB18">IF(AA8=0,"0%",AA8/AA$23)</f>
        <v>0%</v>
      </c>
      <c r="AD8" s="72"/>
      <c r="AE8" s="72"/>
      <c r="AF8" s="72"/>
      <c r="AG8" s="72"/>
      <c r="AH8" s="72"/>
    </row>
    <row r="9" spans="1:28" ht="15">
      <c r="A9" s="95"/>
      <c r="C9" s="15" t="s">
        <v>79</v>
      </c>
      <c r="E9" s="25"/>
      <c r="F9" s="41">
        <v>0</v>
      </c>
      <c r="G9" s="42">
        <f t="shared" si="0"/>
        <v>0</v>
      </c>
      <c r="H9" s="23" t="str">
        <f t="shared" si="1"/>
        <v>0%</v>
      </c>
      <c r="I9" s="23"/>
      <c r="J9" s="25"/>
      <c r="K9" s="41">
        <v>0</v>
      </c>
      <c r="L9" s="42">
        <f t="shared" si="2"/>
        <v>0</v>
      </c>
      <c r="M9" s="23" t="str">
        <f t="shared" si="3"/>
        <v>0%</v>
      </c>
      <c r="N9" s="24"/>
      <c r="O9" s="25"/>
      <c r="P9" s="41">
        <v>0</v>
      </c>
      <c r="Q9" s="42">
        <f t="shared" si="4"/>
        <v>0</v>
      </c>
      <c r="R9" s="23" t="str">
        <f t="shared" si="5"/>
        <v>0%</v>
      </c>
      <c r="S9" s="24"/>
      <c r="T9" s="25"/>
      <c r="U9" s="41">
        <v>0</v>
      </c>
      <c r="V9" s="42">
        <f t="shared" si="6"/>
        <v>0</v>
      </c>
      <c r="W9" s="23" t="str">
        <f t="shared" si="7"/>
        <v>0%</v>
      </c>
      <c r="X9" s="24"/>
      <c r="Y9" s="25"/>
      <c r="Z9" s="41">
        <v>0</v>
      </c>
      <c r="AA9" s="42">
        <f t="shared" si="8"/>
        <v>0</v>
      </c>
      <c r="AB9" s="23" t="str">
        <f t="shared" si="9"/>
        <v>0%</v>
      </c>
    </row>
    <row r="10" spans="1:28" ht="15">
      <c r="A10" s="95"/>
      <c r="C10" s="15" t="s">
        <v>80</v>
      </c>
      <c r="E10" s="25"/>
      <c r="F10" s="41">
        <v>0</v>
      </c>
      <c r="G10" s="42">
        <f t="shared" si="0"/>
        <v>0</v>
      </c>
      <c r="H10" s="23" t="str">
        <f t="shared" si="1"/>
        <v>0%</v>
      </c>
      <c r="I10" s="23"/>
      <c r="J10" s="25"/>
      <c r="K10" s="41">
        <v>0</v>
      </c>
      <c r="L10" s="42">
        <f t="shared" si="2"/>
        <v>0</v>
      </c>
      <c r="M10" s="23" t="str">
        <f t="shared" si="3"/>
        <v>0%</v>
      </c>
      <c r="N10" s="24"/>
      <c r="O10" s="25"/>
      <c r="P10" s="41">
        <v>0</v>
      </c>
      <c r="Q10" s="42">
        <f t="shared" si="4"/>
        <v>0</v>
      </c>
      <c r="R10" s="23" t="str">
        <f t="shared" si="5"/>
        <v>0%</v>
      </c>
      <c r="S10" s="24"/>
      <c r="T10" s="25"/>
      <c r="U10" s="41">
        <v>0</v>
      </c>
      <c r="V10" s="42">
        <f t="shared" si="6"/>
        <v>0</v>
      </c>
      <c r="W10" s="23" t="str">
        <f t="shared" si="7"/>
        <v>0%</v>
      </c>
      <c r="X10" s="24"/>
      <c r="Y10" s="25"/>
      <c r="Z10" s="41">
        <v>0</v>
      </c>
      <c r="AA10" s="42">
        <f t="shared" si="8"/>
        <v>0</v>
      </c>
      <c r="AB10" s="23" t="str">
        <f t="shared" si="9"/>
        <v>0%</v>
      </c>
    </row>
    <row r="11" spans="1:28" ht="15">
      <c r="A11" s="95"/>
      <c r="C11" s="15" t="s">
        <v>81</v>
      </c>
      <c r="E11" s="25"/>
      <c r="F11" s="41">
        <v>0</v>
      </c>
      <c r="G11" s="42">
        <f t="shared" si="0"/>
        <v>0</v>
      </c>
      <c r="H11" s="23" t="str">
        <f t="shared" si="1"/>
        <v>0%</v>
      </c>
      <c r="I11" s="23"/>
      <c r="J11" s="25"/>
      <c r="K11" s="41">
        <v>0</v>
      </c>
      <c r="L11" s="42">
        <f t="shared" si="2"/>
        <v>0</v>
      </c>
      <c r="M11" s="23" t="str">
        <f t="shared" si="3"/>
        <v>0%</v>
      </c>
      <c r="N11" s="24"/>
      <c r="O11" s="25"/>
      <c r="P11" s="41">
        <v>0</v>
      </c>
      <c r="Q11" s="42">
        <f t="shared" si="4"/>
        <v>0</v>
      </c>
      <c r="R11" s="23" t="str">
        <f t="shared" si="5"/>
        <v>0%</v>
      </c>
      <c r="S11" s="24"/>
      <c r="T11" s="25"/>
      <c r="U11" s="41">
        <v>0</v>
      </c>
      <c r="V11" s="42">
        <f t="shared" si="6"/>
        <v>0</v>
      </c>
      <c r="W11" s="23" t="str">
        <f t="shared" si="7"/>
        <v>0%</v>
      </c>
      <c r="X11" s="24"/>
      <c r="Y11" s="25"/>
      <c r="Z11" s="41">
        <v>0</v>
      </c>
      <c r="AA11" s="42">
        <f t="shared" si="8"/>
        <v>0</v>
      </c>
      <c r="AB11" s="23" t="str">
        <f t="shared" si="9"/>
        <v>0%</v>
      </c>
    </row>
    <row r="12" spans="1:28" ht="15">
      <c r="A12" s="95"/>
      <c r="C12" s="15" t="s">
        <v>82</v>
      </c>
      <c r="E12" s="25"/>
      <c r="F12" s="41">
        <v>0</v>
      </c>
      <c r="G12" s="42">
        <f t="shared" si="0"/>
        <v>0</v>
      </c>
      <c r="H12" s="23" t="str">
        <f t="shared" si="1"/>
        <v>0%</v>
      </c>
      <c r="I12" s="23"/>
      <c r="J12" s="25"/>
      <c r="K12" s="41">
        <v>0</v>
      </c>
      <c r="L12" s="42">
        <f t="shared" si="2"/>
        <v>0</v>
      </c>
      <c r="M12" s="23" t="str">
        <f t="shared" si="3"/>
        <v>0%</v>
      </c>
      <c r="N12" s="24"/>
      <c r="O12" s="25"/>
      <c r="P12" s="41">
        <v>0</v>
      </c>
      <c r="Q12" s="42">
        <f t="shared" si="4"/>
        <v>0</v>
      </c>
      <c r="R12" s="23" t="str">
        <f t="shared" si="5"/>
        <v>0%</v>
      </c>
      <c r="S12" s="24"/>
      <c r="T12" s="25"/>
      <c r="U12" s="41">
        <v>0</v>
      </c>
      <c r="V12" s="42">
        <f t="shared" si="6"/>
        <v>0</v>
      </c>
      <c r="W12" s="23" t="str">
        <f t="shared" si="7"/>
        <v>0%</v>
      </c>
      <c r="X12" s="24"/>
      <c r="Y12" s="25"/>
      <c r="Z12" s="41">
        <v>0</v>
      </c>
      <c r="AA12" s="42">
        <f t="shared" si="8"/>
        <v>0</v>
      </c>
      <c r="AB12" s="23" t="str">
        <f t="shared" si="9"/>
        <v>0%</v>
      </c>
    </row>
    <row r="13" spans="1:28" ht="15">
      <c r="A13" s="95"/>
      <c r="C13" s="15" t="s">
        <v>83</v>
      </c>
      <c r="E13" s="25"/>
      <c r="F13" s="41">
        <v>0</v>
      </c>
      <c r="G13" s="42">
        <f t="shared" si="0"/>
        <v>0</v>
      </c>
      <c r="H13" s="23" t="str">
        <f t="shared" si="1"/>
        <v>0%</v>
      </c>
      <c r="I13" s="23"/>
      <c r="J13" s="25"/>
      <c r="K13" s="41">
        <v>0</v>
      </c>
      <c r="L13" s="42">
        <f t="shared" si="2"/>
        <v>0</v>
      </c>
      <c r="M13" s="23" t="str">
        <f t="shared" si="3"/>
        <v>0%</v>
      </c>
      <c r="N13" s="24"/>
      <c r="O13" s="25"/>
      <c r="P13" s="41">
        <v>0</v>
      </c>
      <c r="Q13" s="42">
        <f t="shared" si="4"/>
        <v>0</v>
      </c>
      <c r="R13" s="23" t="str">
        <f t="shared" si="5"/>
        <v>0%</v>
      </c>
      <c r="S13" s="24"/>
      <c r="T13" s="25"/>
      <c r="U13" s="41">
        <v>0</v>
      </c>
      <c r="V13" s="42">
        <f t="shared" si="6"/>
        <v>0</v>
      </c>
      <c r="W13" s="23" t="str">
        <f t="shared" si="7"/>
        <v>0%</v>
      </c>
      <c r="X13" s="24"/>
      <c r="Y13" s="25"/>
      <c r="Z13" s="41">
        <v>0</v>
      </c>
      <c r="AA13" s="42">
        <f t="shared" si="8"/>
        <v>0</v>
      </c>
      <c r="AB13" s="23" t="str">
        <f t="shared" si="9"/>
        <v>0%</v>
      </c>
    </row>
    <row r="14" spans="1:28" ht="15">
      <c r="A14" s="95"/>
      <c r="C14" s="15" t="s">
        <v>84</v>
      </c>
      <c r="E14" s="25"/>
      <c r="F14" s="41">
        <v>0</v>
      </c>
      <c r="G14" s="42">
        <f t="shared" si="0"/>
        <v>0</v>
      </c>
      <c r="H14" s="23" t="str">
        <f t="shared" si="1"/>
        <v>0%</v>
      </c>
      <c r="I14" s="23"/>
      <c r="J14" s="25"/>
      <c r="K14" s="41">
        <v>0</v>
      </c>
      <c r="L14" s="42">
        <f t="shared" si="2"/>
        <v>0</v>
      </c>
      <c r="M14" s="23" t="str">
        <f t="shared" si="3"/>
        <v>0%</v>
      </c>
      <c r="N14" s="24"/>
      <c r="O14" s="25"/>
      <c r="P14" s="41">
        <v>0</v>
      </c>
      <c r="Q14" s="42">
        <f t="shared" si="4"/>
        <v>0</v>
      </c>
      <c r="R14" s="23" t="str">
        <f t="shared" si="5"/>
        <v>0%</v>
      </c>
      <c r="S14" s="24"/>
      <c r="T14" s="25"/>
      <c r="U14" s="41">
        <v>0</v>
      </c>
      <c r="V14" s="42">
        <f t="shared" si="6"/>
        <v>0</v>
      </c>
      <c r="W14" s="23" t="str">
        <f t="shared" si="7"/>
        <v>0%</v>
      </c>
      <c r="X14" s="24"/>
      <c r="Y14" s="25"/>
      <c r="Z14" s="41">
        <v>0</v>
      </c>
      <c r="AA14" s="42">
        <f t="shared" si="8"/>
        <v>0</v>
      </c>
      <c r="AB14" s="23" t="str">
        <f t="shared" si="9"/>
        <v>0%</v>
      </c>
    </row>
    <row r="15" spans="1:28" ht="15">
      <c r="A15" s="95"/>
      <c r="C15" s="15"/>
      <c r="E15" s="22"/>
      <c r="F15" s="41">
        <v>0</v>
      </c>
      <c r="G15" s="42">
        <f t="shared" si="0"/>
        <v>0</v>
      </c>
      <c r="H15" s="23" t="str">
        <f t="shared" si="1"/>
        <v>0%</v>
      </c>
      <c r="I15" s="23"/>
      <c r="J15" s="22"/>
      <c r="K15" s="41">
        <v>0</v>
      </c>
      <c r="L15" s="42">
        <f t="shared" si="2"/>
        <v>0</v>
      </c>
      <c r="M15" s="23" t="str">
        <f t="shared" si="3"/>
        <v>0%</v>
      </c>
      <c r="N15" s="24"/>
      <c r="O15" s="22"/>
      <c r="P15" s="41">
        <v>0</v>
      </c>
      <c r="Q15" s="42">
        <f t="shared" si="4"/>
        <v>0</v>
      </c>
      <c r="R15" s="23" t="str">
        <f t="shared" si="5"/>
        <v>0%</v>
      </c>
      <c r="S15" s="24"/>
      <c r="T15" s="22"/>
      <c r="U15" s="41">
        <v>0</v>
      </c>
      <c r="V15" s="42">
        <f t="shared" si="6"/>
        <v>0</v>
      </c>
      <c r="W15" s="23" t="str">
        <f t="shared" si="7"/>
        <v>0%</v>
      </c>
      <c r="X15" s="24"/>
      <c r="Y15" s="22"/>
      <c r="Z15" s="41">
        <v>0</v>
      </c>
      <c r="AA15" s="42">
        <f t="shared" si="8"/>
        <v>0</v>
      </c>
      <c r="AB15" s="23" t="str">
        <f t="shared" si="9"/>
        <v>0%</v>
      </c>
    </row>
    <row r="16" spans="1:28" ht="15">
      <c r="A16" s="95"/>
      <c r="C16" s="15"/>
      <c r="E16" s="22"/>
      <c r="F16" s="41">
        <v>0</v>
      </c>
      <c r="G16" s="42">
        <f>E16*F16</f>
        <v>0</v>
      </c>
      <c r="H16" s="23" t="str">
        <f t="shared" si="1"/>
        <v>0%</v>
      </c>
      <c r="I16" s="23"/>
      <c r="J16" s="22"/>
      <c r="K16" s="41">
        <v>0</v>
      </c>
      <c r="L16" s="42">
        <f>J16*K16</f>
        <v>0</v>
      </c>
      <c r="M16" s="23" t="str">
        <f t="shared" si="3"/>
        <v>0%</v>
      </c>
      <c r="N16" s="24"/>
      <c r="O16" s="22"/>
      <c r="P16" s="41">
        <v>0</v>
      </c>
      <c r="Q16" s="42">
        <f>O16*P16</f>
        <v>0</v>
      </c>
      <c r="R16" s="23" t="str">
        <f t="shared" si="5"/>
        <v>0%</v>
      </c>
      <c r="S16" s="24"/>
      <c r="T16" s="22"/>
      <c r="U16" s="41">
        <v>0</v>
      </c>
      <c r="V16" s="42">
        <f>T16*U16</f>
        <v>0</v>
      </c>
      <c r="W16" s="23" t="str">
        <f t="shared" si="7"/>
        <v>0%</v>
      </c>
      <c r="X16" s="24"/>
      <c r="Y16" s="22"/>
      <c r="Z16" s="41">
        <v>0</v>
      </c>
      <c r="AA16" s="42">
        <f>Y16*Z16</f>
        <v>0</v>
      </c>
      <c r="AB16" s="23" t="str">
        <f t="shared" si="9"/>
        <v>0%</v>
      </c>
    </row>
    <row r="17" spans="1:28" ht="15">
      <c r="A17" s="95"/>
      <c r="C17" s="15"/>
      <c r="E17" s="22"/>
      <c r="F17" s="41">
        <v>0</v>
      </c>
      <c r="G17" s="42">
        <f t="shared" si="0"/>
        <v>0</v>
      </c>
      <c r="H17" s="23" t="str">
        <f t="shared" si="1"/>
        <v>0%</v>
      </c>
      <c r="I17" s="23"/>
      <c r="J17" s="22"/>
      <c r="K17" s="41">
        <v>0</v>
      </c>
      <c r="L17" s="42">
        <f t="shared" si="2"/>
        <v>0</v>
      </c>
      <c r="M17" s="23" t="str">
        <f t="shared" si="3"/>
        <v>0%</v>
      </c>
      <c r="N17" s="24"/>
      <c r="O17" s="22"/>
      <c r="P17" s="41">
        <v>0</v>
      </c>
      <c r="Q17" s="42">
        <f t="shared" si="4"/>
        <v>0</v>
      </c>
      <c r="R17" s="23" t="str">
        <f t="shared" si="5"/>
        <v>0%</v>
      </c>
      <c r="S17" s="24"/>
      <c r="T17" s="22"/>
      <c r="U17" s="41">
        <v>0</v>
      </c>
      <c r="V17" s="42">
        <f t="shared" si="6"/>
        <v>0</v>
      </c>
      <c r="W17" s="23" t="str">
        <f t="shared" si="7"/>
        <v>0%</v>
      </c>
      <c r="X17" s="24"/>
      <c r="Y17" s="22"/>
      <c r="Z17" s="41">
        <v>0</v>
      </c>
      <c r="AA17" s="42">
        <f t="shared" si="8"/>
        <v>0</v>
      </c>
      <c r="AB17" s="23" t="str">
        <f t="shared" si="9"/>
        <v>0%</v>
      </c>
    </row>
    <row r="18" spans="1:28" ht="15">
      <c r="A18" s="95"/>
      <c r="C18" s="15"/>
      <c r="E18" s="22"/>
      <c r="F18" s="41">
        <v>0</v>
      </c>
      <c r="G18" s="42">
        <f t="shared" si="0"/>
        <v>0</v>
      </c>
      <c r="H18" s="23" t="str">
        <f t="shared" si="1"/>
        <v>0%</v>
      </c>
      <c r="I18" s="23"/>
      <c r="J18" s="22"/>
      <c r="K18" s="41">
        <v>0</v>
      </c>
      <c r="L18" s="42">
        <f t="shared" si="2"/>
        <v>0</v>
      </c>
      <c r="M18" s="23" t="str">
        <f t="shared" si="3"/>
        <v>0%</v>
      </c>
      <c r="N18" s="24"/>
      <c r="O18" s="22"/>
      <c r="P18" s="41">
        <v>0</v>
      </c>
      <c r="Q18" s="42">
        <f t="shared" si="4"/>
        <v>0</v>
      </c>
      <c r="R18" s="23" t="str">
        <f t="shared" si="5"/>
        <v>0%</v>
      </c>
      <c r="S18" s="24"/>
      <c r="T18" s="22"/>
      <c r="U18" s="41">
        <v>0</v>
      </c>
      <c r="V18" s="42">
        <f t="shared" si="6"/>
        <v>0</v>
      </c>
      <c r="W18" s="23" t="str">
        <f t="shared" si="7"/>
        <v>0%</v>
      </c>
      <c r="X18" s="24"/>
      <c r="Y18" s="22"/>
      <c r="Z18" s="41">
        <v>0</v>
      </c>
      <c r="AA18" s="42">
        <f t="shared" si="8"/>
        <v>0</v>
      </c>
      <c r="AB18" s="23" t="str">
        <f t="shared" si="9"/>
        <v>0%</v>
      </c>
    </row>
    <row r="19" spans="1:28" ht="15">
      <c r="A19" s="95"/>
      <c r="C19" s="15"/>
      <c r="E19" s="22"/>
      <c r="F19" s="41"/>
      <c r="G19" s="42">
        <f>E19*F19</f>
        <v>0</v>
      </c>
      <c r="H19" s="23">
        <f>IF(G19=0,0,G19/AD$1)</f>
        <v>0</v>
      </c>
      <c r="I19" s="23"/>
      <c r="J19" s="22"/>
      <c r="K19" s="41"/>
      <c r="L19" s="42">
        <f>J19*K19</f>
        <v>0</v>
      </c>
      <c r="M19" s="23">
        <f>IF(L19=0,0,L19/$AE1)</f>
        <v>0</v>
      </c>
      <c r="N19" s="24"/>
      <c r="O19" s="22"/>
      <c r="P19" s="41"/>
      <c r="Q19" s="42">
        <f>O19*P19</f>
        <v>0</v>
      </c>
      <c r="R19" s="23">
        <f>IF(Q19=0,0,Q19/$AF1)</f>
        <v>0</v>
      </c>
      <c r="S19" s="24"/>
      <c r="T19" s="22"/>
      <c r="U19" s="41"/>
      <c r="V19" s="42">
        <f>T19*U19</f>
        <v>0</v>
      </c>
      <c r="W19" s="23">
        <f>IF(V19=0,0,V19/$AG1)</f>
        <v>0</v>
      </c>
      <c r="X19" s="24"/>
      <c r="Y19" s="22"/>
      <c r="Z19" s="41"/>
      <c r="AA19" s="42">
        <f>Y19*19</f>
        <v>0</v>
      </c>
      <c r="AB19" s="23">
        <f>IF(AA19=0,0,AA19/$A$1)</f>
        <v>0</v>
      </c>
    </row>
    <row r="20" spans="1:28" ht="15">
      <c r="A20" s="95"/>
      <c r="C20" s="15"/>
      <c r="E20" s="22"/>
      <c r="F20" s="41">
        <v>0</v>
      </c>
      <c r="G20" s="42">
        <f t="shared" si="0"/>
        <v>0</v>
      </c>
      <c r="H20" s="23" t="str">
        <f>IF(G20=0,"0%",G20/$G$23)</f>
        <v>0%</v>
      </c>
      <c r="I20" s="23"/>
      <c r="J20" s="22"/>
      <c r="K20" s="41">
        <v>0</v>
      </c>
      <c r="L20" s="42">
        <f t="shared" si="2"/>
        <v>0</v>
      </c>
      <c r="M20" s="23" t="str">
        <f>IF(L20=0,"0%",L20/L$23)</f>
        <v>0%</v>
      </c>
      <c r="N20" s="24"/>
      <c r="O20" s="22"/>
      <c r="P20" s="41">
        <v>0</v>
      </c>
      <c r="Q20" s="42">
        <f t="shared" si="4"/>
        <v>0</v>
      </c>
      <c r="R20" s="23" t="str">
        <f>IF(Q20=0,"0%",Q20/Q$23)</f>
        <v>0%</v>
      </c>
      <c r="S20" s="24"/>
      <c r="T20" s="22"/>
      <c r="U20" s="41">
        <v>0</v>
      </c>
      <c r="V20" s="42">
        <f t="shared" si="6"/>
        <v>0</v>
      </c>
      <c r="W20" s="23" t="str">
        <f>IF(V20=0,"0%",V20/V$23)</f>
        <v>0%</v>
      </c>
      <c r="X20" s="24"/>
      <c r="Y20" s="22"/>
      <c r="Z20" s="41">
        <v>0</v>
      </c>
      <c r="AA20" s="42">
        <f t="shared" si="8"/>
        <v>0</v>
      </c>
      <c r="AB20" s="23" t="str">
        <f>IF(AA20=0,"0%",AA20/AA$23)</f>
        <v>0%</v>
      </c>
    </row>
    <row r="21" spans="1:28" ht="30">
      <c r="A21" s="95"/>
      <c r="C21" s="76" t="s">
        <v>76</v>
      </c>
      <c r="E21" s="22"/>
      <c r="F21" s="41">
        <v>0</v>
      </c>
      <c r="G21" s="42">
        <f t="shared" si="0"/>
        <v>0</v>
      </c>
      <c r="H21" s="23" t="str">
        <f>IF(G21=0,"0%",G21/$G$23)</f>
        <v>0%</v>
      </c>
      <c r="I21" s="23"/>
      <c r="J21" s="22"/>
      <c r="K21" s="41">
        <v>0</v>
      </c>
      <c r="L21" s="42">
        <f t="shared" si="2"/>
        <v>0</v>
      </c>
      <c r="M21" s="23" t="str">
        <f>IF(L21=0,"0%",L21/L$23)</f>
        <v>0%</v>
      </c>
      <c r="N21" s="24"/>
      <c r="O21" s="22"/>
      <c r="P21" s="41">
        <v>0</v>
      </c>
      <c r="Q21" s="42">
        <f t="shared" si="4"/>
        <v>0</v>
      </c>
      <c r="R21" s="23" t="str">
        <f>IF(Q21=0,"0%",Q21/Q$23)</f>
        <v>0%</v>
      </c>
      <c r="S21" s="24"/>
      <c r="T21" s="22"/>
      <c r="U21" s="41">
        <v>0</v>
      </c>
      <c r="V21" s="42">
        <f t="shared" si="6"/>
        <v>0</v>
      </c>
      <c r="W21" s="23" t="str">
        <f>IF(V21=0,"0%",V21/V$23)</f>
        <v>0%</v>
      </c>
      <c r="X21" s="24"/>
      <c r="Y21" s="22"/>
      <c r="Z21" s="41">
        <v>0</v>
      </c>
      <c r="AA21" s="42">
        <f t="shared" si="8"/>
        <v>0</v>
      </c>
      <c r="AB21" s="23" t="str">
        <f>IF(AA21=0,"0%",AA21/AA$23)</f>
        <v>0%</v>
      </c>
    </row>
    <row r="22" spans="1:27" ht="15">
      <c r="A22" s="95"/>
      <c r="E22" s="24"/>
      <c r="F22" s="24"/>
      <c r="G22" s="24"/>
      <c r="H22" s="24"/>
      <c r="I22" s="24"/>
      <c r="J22" s="24"/>
      <c r="K22" s="24"/>
      <c r="L22" s="24"/>
      <c r="M22" s="24"/>
      <c r="N22" s="24"/>
      <c r="O22" s="24"/>
      <c r="P22" s="24"/>
      <c r="Q22" s="24"/>
      <c r="R22" s="24"/>
      <c r="S22" s="24"/>
      <c r="T22" s="24"/>
      <c r="U22" s="24"/>
      <c r="V22" s="24"/>
      <c r="W22" s="24"/>
      <c r="X22" s="24"/>
      <c r="Y22" s="24"/>
      <c r="Z22" s="24"/>
      <c r="AA22" s="24"/>
    </row>
    <row r="23" spans="1:34" ht="15">
      <c r="A23" s="95"/>
      <c r="C23" s="13" t="s">
        <v>70</v>
      </c>
      <c r="D23" s="30"/>
      <c r="E23" s="13"/>
      <c r="F23" s="13">
        <v>0</v>
      </c>
      <c r="G23" s="43">
        <f>SUM(G8:G21)</f>
        <v>0</v>
      </c>
      <c r="H23" s="18">
        <f>SUM(H8:H21)</f>
        <v>0</v>
      </c>
      <c r="I23" s="30"/>
      <c r="J23" s="13"/>
      <c r="K23" s="13">
        <v>0</v>
      </c>
      <c r="L23" s="43">
        <f>SUM(L8:L21)</f>
        <v>0</v>
      </c>
      <c r="M23" s="18">
        <f>SUM(M8:M21)</f>
        <v>0</v>
      </c>
      <c r="N23" s="30"/>
      <c r="O23" s="13"/>
      <c r="P23" s="13">
        <v>0</v>
      </c>
      <c r="Q23" s="43">
        <f>SUM(Q8:Q21)</f>
        <v>0</v>
      </c>
      <c r="R23" s="18">
        <f>SUM(R8:R21)</f>
        <v>0</v>
      </c>
      <c r="S23" s="30"/>
      <c r="T23" s="13"/>
      <c r="U23" s="13">
        <v>0</v>
      </c>
      <c r="V23" s="43">
        <f>SUM(V8:V21)</f>
        <v>0</v>
      </c>
      <c r="W23" s="18">
        <f>SUM(W8:W21)</f>
        <v>0</v>
      </c>
      <c r="X23" s="30"/>
      <c r="Y23" s="13"/>
      <c r="Z23" s="13">
        <v>0</v>
      </c>
      <c r="AA23" s="43">
        <f>SUM(AA8:AA21)</f>
        <v>0</v>
      </c>
      <c r="AB23" s="18">
        <f>SUM(AB8:AB21)</f>
        <v>0</v>
      </c>
      <c r="AD23" s="21"/>
      <c r="AE23" s="21"/>
      <c r="AF23" s="21"/>
      <c r="AG23" s="21"/>
      <c r="AH23" s="21"/>
    </row>
    <row r="24" spans="1:28" ht="15">
      <c r="A24" s="95"/>
      <c r="C24" s="17"/>
      <c r="D24" s="30"/>
      <c r="E24" s="17"/>
      <c r="F24" s="17"/>
      <c r="G24" s="17"/>
      <c r="H24" s="17"/>
      <c r="I24" s="30"/>
      <c r="J24" s="17"/>
      <c r="K24" s="17"/>
      <c r="L24" s="17"/>
      <c r="M24" s="17"/>
      <c r="N24" s="30"/>
      <c r="O24" s="17"/>
      <c r="P24" s="17"/>
      <c r="Q24" s="17"/>
      <c r="R24" s="17"/>
      <c r="S24" s="30"/>
      <c r="T24" s="17"/>
      <c r="U24" s="17"/>
      <c r="V24" s="17"/>
      <c r="W24" s="17"/>
      <c r="X24" s="30"/>
      <c r="Y24" s="17"/>
      <c r="Z24" s="17"/>
      <c r="AA24" s="17"/>
      <c r="AB24" s="17"/>
    </row>
    <row r="25" spans="1:28" ht="30.75" customHeight="1">
      <c r="A25" s="95"/>
      <c r="C25" s="37" t="s">
        <v>71</v>
      </c>
      <c r="D25" s="30"/>
      <c r="E25" s="9" t="s">
        <v>73</v>
      </c>
      <c r="F25" s="10" t="s">
        <v>74</v>
      </c>
      <c r="G25" s="10" t="s">
        <v>0</v>
      </c>
      <c r="H25" s="10" t="s">
        <v>75</v>
      </c>
      <c r="I25" s="38"/>
      <c r="J25" s="9" t="s">
        <v>73</v>
      </c>
      <c r="K25" s="10" t="s">
        <v>74</v>
      </c>
      <c r="L25" s="10" t="s">
        <v>0</v>
      </c>
      <c r="M25" s="10" t="s">
        <v>75</v>
      </c>
      <c r="N25" s="30"/>
      <c r="O25" s="9" t="s">
        <v>73</v>
      </c>
      <c r="P25" s="10" t="s">
        <v>74</v>
      </c>
      <c r="Q25" s="10" t="s">
        <v>0</v>
      </c>
      <c r="R25" s="10" t="s">
        <v>75</v>
      </c>
      <c r="S25" s="30"/>
      <c r="T25" s="9" t="s">
        <v>73</v>
      </c>
      <c r="U25" s="10" t="s">
        <v>74</v>
      </c>
      <c r="V25" s="10" t="s">
        <v>0</v>
      </c>
      <c r="W25" s="10" t="s">
        <v>75</v>
      </c>
      <c r="X25" s="30"/>
      <c r="Y25" s="9" t="s">
        <v>73</v>
      </c>
      <c r="Z25" s="10" t="s">
        <v>74</v>
      </c>
      <c r="AA25" s="10" t="s">
        <v>0</v>
      </c>
      <c r="AB25" s="10" t="s">
        <v>75</v>
      </c>
    </row>
    <row r="26" spans="1:28" ht="15">
      <c r="A26" s="95"/>
      <c r="C26" s="17"/>
      <c r="E26" s="36"/>
      <c r="F26" s="36"/>
      <c r="G26" s="36"/>
      <c r="H26" s="36"/>
      <c r="I26" s="24"/>
      <c r="J26" s="36"/>
      <c r="K26" s="36"/>
      <c r="L26" s="36"/>
      <c r="M26" s="36"/>
      <c r="N26" s="24"/>
      <c r="O26" s="36"/>
      <c r="P26" s="36"/>
      <c r="Q26" s="36"/>
      <c r="R26" s="36"/>
      <c r="S26" s="24"/>
      <c r="T26" s="36"/>
      <c r="U26" s="36"/>
      <c r="V26" s="36"/>
      <c r="W26" s="36"/>
      <c r="X26" s="24"/>
      <c r="Y26" s="36"/>
      <c r="Z26" s="36"/>
      <c r="AA26" s="17"/>
      <c r="AB26" s="17"/>
    </row>
    <row r="27" spans="1:28" ht="15">
      <c r="A27" s="95"/>
      <c r="C27" s="76" t="s">
        <v>78</v>
      </c>
      <c r="E27" s="25"/>
      <c r="F27" s="39">
        <v>0</v>
      </c>
      <c r="G27" s="40">
        <f t="shared" si="0"/>
        <v>0</v>
      </c>
      <c r="H27" s="23" t="str">
        <f aca="true" t="shared" si="10" ref="H27:H39">IF(G27=0,"0%",G27/$G$41)</f>
        <v>0%</v>
      </c>
      <c r="I27" s="23"/>
      <c r="J27" s="25"/>
      <c r="K27" s="39">
        <v>0</v>
      </c>
      <c r="L27" s="40">
        <f aca="true" t="shared" si="11" ref="L27:L39">J27*K27</f>
        <v>0</v>
      </c>
      <c r="M27" s="23" t="str">
        <f aca="true" t="shared" si="12" ref="M27:M39">IF(L27=0,"0%",L27/L$41)</f>
        <v>0%</v>
      </c>
      <c r="N27" s="24"/>
      <c r="O27" s="25"/>
      <c r="P27" s="39">
        <v>0</v>
      </c>
      <c r="Q27" s="40">
        <f aca="true" t="shared" si="13" ref="Q27:Q39">O27*P27</f>
        <v>0</v>
      </c>
      <c r="R27" s="23" t="str">
        <f aca="true" t="shared" si="14" ref="R27:R39">IF(Q27=0,"0%",Q27/Q$41)</f>
        <v>0%</v>
      </c>
      <c r="S27" s="24"/>
      <c r="T27" s="25"/>
      <c r="U27" s="39">
        <v>0</v>
      </c>
      <c r="V27" s="40">
        <f aca="true" t="shared" si="15" ref="V27:V39">T27*U27</f>
        <v>0</v>
      </c>
      <c r="W27" s="23" t="str">
        <f aca="true" t="shared" si="16" ref="W27:W39">IF(V27=0,"0%",V27/V$41)</f>
        <v>0%</v>
      </c>
      <c r="X27" s="24"/>
      <c r="Y27" s="25"/>
      <c r="Z27" s="39">
        <v>0</v>
      </c>
      <c r="AA27" s="40">
        <f aca="true" t="shared" si="17" ref="AA27:AA39">Y27*Z27</f>
        <v>0</v>
      </c>
      <c r="AB27" s="29" t="str">
        <f aca="true" t="shared" si="18" ref="AB27:AB39">IF(AA27=0,"0%",AA27/AA$41)</f>
        <v>0%</v>
      </c>
    </row>
    <row r="28" spans="1:28" ht="30">
      <c r="A28" s="95"/>
      <c r="C28" s="76" t="s">
        <v>85</v>
      </c>
      <c r="E28" s="25"/>
      <c r="F28" s="41">
        <v>0</v>
      </c>
      <c r="G28" s="42">
        <f t="shared" si="0"/>
        <v>0</v>
      </c>
      <c r="H28" s="23" t="str">
        <f t="shared" si="10"/>
        <v>0%</v>
      </c>
      <c r="I28" s="23"/>
      <c r="J28" s="25"/>
      <c r="K28" s="41">
        <v>0</v>
      </c>
      <c r="L28" s="42">
        <f t="shared" si="11"/>
        <v>0</v>
      </c>
      <c r="M28" s="23" t="str">
        <f t="shared" si="12"/>
        <v>0%</v>
      </c>
      <c r="N28" s="24"/>
      <c r="O28" s="25"/>
      <c r="P28" s="41">
        <v>0</v>
      </c>
      <c r="Q28" s="42">
        <f t="shared" si="13"/>
        <v>0</v>
      </c>
      <c r="R28" s="23" t="str">
        <f t="shared" si="14"/>
        <v>0%</v>
      </c>
      <c r="S28" s="24"/>
      <c r="T28" s="25"/>
      <c r="U28" s="41">
        <v>0</v>
      </c>
      <c r="V28" s="42">
        <f t="shared" si="15"/>
        <v>0</v>
      </c>
      <c r="W28" s="23" t="str">
        <f t="shared" si="16"/>
        <v>0%</v>
      </c>
      <c r="X28" s="24"/>
      <c r="Y28" s="25"/>
      <c r="Z28" s="41">
        <v>0</v>
      </c>
      <c r="AA28" s="42">
        <f t="shared" si="17"/>
        <v>0</v>
      </c>
      <c r="AB28" s="29" t="str">
        <f t="shared" si="18"/>
        <v>0%</v>
      </c>
    </row>
    <row r="29" spans="1:28" ht="15">
      <c r="A29" s="95"/>
      <c r="C29" s="76" t="s">
        <v>86</v>
      </c>
      <c r="E29" s="25"/>
      <c r="F29" s="41">
        <v>0</v>
      </c>
      <c r="G29" s="42">
        <f t="shared" si="0"/>
        <v>0</v>
      </c>
      <c r="H29" s="23" t="str">
        <f t="shared" si="10"/>
        <v>0%</v>
      </c>
      <c r="I29" s="23"/>
      <c r="J29" s="25"/>
      <c r="K29" s="41">
        <v>0</v>
      </c>
      <c r="L29" s="42">
        <f t="shared" si="11"/>
        <v>0</v>
      </c>
      <c r="M29" s="23" t="str">
        <f t="shared" si="12"/>
        <v>0%</v>
      </c>
      <c r="N29" s="24"/>
      <c r="O29" s="25"/>
      <c r="P29" s="41">
        <v>0</v>
      </c>
      <c r="Q29" s="42">
        <f t="shared" si="13"/>
        <v>0</v>
      </c>
      <c r="R29" s="23" t="str">
        <f t="shared" si="14"/>
        <v>0%</v>
      </c>
      <c r="S29" s="24"/>
      <c r="T29" s="25"/>
      <c r="U29" s="41">
        <v>0</v>
      </c>
      <c r="V29" s="42">
        <f t="shared" si="15"/>
        <v>0</v>
      </c>
      <c r="W29" s="23" t="str">
        <f t="shared" si="16"/>
        <v>0%</v>
      </c>
      <c r="X29" s="24"/>
      <c r="Y29" s="25"/>
      <c r="Z29" s="41">
        <v>0</v>
      </c>
      <c r="AA29" s="42">
        <f t="shared" si="17"/>
        <v>0</v>
      </c>
      <c r="AB29" s="29" t="str">
        <f t="shared" si="18"/>
        <v>0%</v>
      </c>
    </row>
    <row r="30" spans="1:28" ht="15">
      <c r="A30" s="95"/>
      <c r="C30" s="76" t="s">
        <v>87</v>
      </c>
      <c r="E30" s="25"/>
      <c r="F30" s="41">
        <v>0</v>
      </c>
      <c r="G30" s="42">
        <f t="shared" si="0"/>
        <v>0</v>
      </c>
      <c r="H30" s="23" t="str">
        <f t="shared" si="10"/>
        <v>0%</v>
      </c>
      <c r="I30" s="23"/>
      <c r="J30" s="25"/>
      <c r="K30" s="41">
        <v>0</v>
      </c>
      <c r="L30" s="42">
        <f t="shared" si="11"/>
        <v>0</v>
      </c>
      <c r="M30" s="23" t="str">
        <f t="shared" si="12"/>
        <v>0%</v>
      </c>
      <c r="N30" s="24"/>
      <c r="O30" s="25"/>
      <c r="P30" s="41">
        <v>0</v>
      </c>
      <c r="Q30" s="42">
        <f t="shared" si="13"/>
        <v>0</v>
      </c>
      <c r="R30" s="23" t="str">
        <f t="shared" si="14"/>
        <v>0%</v>
      </c>
      <c r="S30" s="24"/>
      <c r="T30" s="25"/>
      <c r="U30" s="41">
        <v>0</v>
      </c>
      <c r="V30" s="42">
        <f t="shared" si="15"/>
        <v>0</v>
      </c>
      <c r="W30" s="23" t="str">
        <f t="shared" si="16"/>
        <v>0%</v>
      </c>
      <c r="X30" s="24"/>
      <c r="Y30" s="25"/>
      <c r="Z30" s="41">
        <v>0</v>
      </c>
      <c r="AA30" s="42">
        <f t="shared" si="17"/>
        <v>0</v>
      </c>
      <c r="AB30" s="29" t="str">
        <f t="shared" si="18"/>
        <v>0%</v>
      </c>
    </row>
    <row r="31" spans="1:28" ht="30">
      <c r="A31" s="95"/>
      <c r="C31" s="76" t="s">
        <v>88</v>
      </c>
      <c r="E31" s="25"/>
      <c r="F31" s="41">
        <v>0</v>
      </c>
      <c r="G31" s="42">
        <f t="shared" si="0"/>
        <v>0</v>
      </c>
      <c r="H31" s="23" t="str">
        <f t="shared" si="10"/>
        <v>0%</v>
      </c>
      <c r="I31" s="23"/>
      <c r="J31" s="25"/>
      <c r="K31" s="41">
        <v>0</v>
      </c>
      <c r="L31" s="42">
        <f t="shared" si="11"/>
        <v>0</v>
      </c>
      <c r="M31" s="23" t="str">
        <f t="shared" si="12"/>
        <v>0%</v>
      </c>
      <c r="N31" s="24"/>
      <c r="O31" s="25"/>
      <c r="P31" s="41">
        <v>0</v>
      </c>
      <c r="Q31" s="42">
        <f t="shared" si="13"/>
        <v>0</v>
      </c>
      <c r="R31" s="23" t="str">
        <f t="shared" si="14"/>
        <v>0%</v>
      </c>
      <c r="S31" s="24"/>
      <c r="T31" s="25"/>
      <c r="U31" s="41">
        <v>0</v>
      </c>
      <c r="V31" s="42">
        <f t="shared" si="15"/>
        <v>0</v>
      </c>
      <c r="W31" s="23" t="str">
        <f t="shared" si="16"/>
        <v>0%</v>
      </c>
      <c r="X31" s="24"/>
      <c r="Y31" s="25"/>
      <c r="Z31" s="41">
        <v>0</v>
      </c>
      <c r="AA31" s="42">
        <f t="shared" si="17"/>
        <v>0</v>
      </c>
      <c r="AB31" s="29" t="str">
        <f t="shared" si="18"/>
        <v>0%</v>
      </c>
    </row>
    <row r="32" spans="1:28" ht="30">
      <c r="A32" s="95"/>
      <c r="C32" s="76" t="s">
        <v>89</v>
      </c>
      <c r="E32" s="25"/>
      <c r="F32" s="41">
        <v>0</v>
      </c>
      <c r="G32" s="42">
        <f t="shared" si="0"/>
        <v>0</v>
      </c>
      <c r="H32" s="23" t="str">
        <f t="shared" si="10"/>
        <v>0%</v>
      </c>
      <c r="I32" s="23"/>
      <c r="J32" s="25"/>
      <c r="K32" s="41">
        <v>0</v>
      </c>
      <c r="L32" s="42">
        <f t="shared" si="11"/>
        <v>0</v>
      </c>
      <c r="M32" s="23" t="str">
        <f t="shared" si="12"/>
        <v>0%</v>
      </c>
      <c r="N32" s="24"/>
      <c r="O32" s="25"/>
      <c r="P32" s="41">
        <v>0</v>
      </c>
      <c r="Q32" s="42">
        <f t="shared" si="13"/>
        <v>0</v>
      </c>
      <c r="R32" s="23" t="str">
        <f t="shared" si="14"/>
        <v>0%</v>
      </c>
      <c r="S32" s="24"/>
      <c r="T32" s="25"/>
      <c r="U32" s="41">
        <v>0</v>
      </c>
      <c r="V32" s="42">
        <f t="shared" si="15"/>
        <v>0</v>
      </c>
      <c r="W32" s="23" t="str">
        <f t="shared" si="16"/>
        <v>0%</v>
      </c>
      <c r="X32" s="24"/>
      <c r="Y32" s="25"/>
      <c r="Z32" s="41">
        <v>0</v>
      </c>
      <c r="AA32" s="42">
        <f t="shared" si="17"/>
        <v>0</v>
      </c>
      <c r="AB32" s="29" t="str">
        <f t="shared" si="18"/>
        <v>0%</v>
      </c>
    </row>
    <row r="33" spans="1:28" ht="15">
      <c r="A33" s="95"/>
      <c r="C33" s="76" t="s">
        <v>90</v>
      </c>
      <c r="E33" s="25"/>
      <c r="F33" s="41">
        <v>0</v>
      </c>
      <c r="G33" s="42">
        <f t="shared" si="0"/>
        <v>0</v>
      </c>
      <c r="H33" s="23" t="str">
        <f t="shared" si="10"/>
        <v>0%</v>
      </c>
      <c r="I33" s="23"/>
      <c r="J33" s="25"/>
      <c r="K33" s="41">
        <v>0</v>
      </c>
      <c r="L33" s="42">
        <f t="shared" si="11"/>
        <v>0</v>
      </c>
      <c r="M33" s="23" t="str">
        <f t="shared" si="12"/>
        <v>0%</v>
      </c>
      <c r="N33" s="24"/>
      <c r="O33" s="25"/>
      <c r="P33" s="41">
        <v>0</v>
      </c>
      <c r="Q33" s="42">
        <f t="shared" si="13"/>
        <v>0</v>
      </c>
      <c r="R33" s="23" t="str">
        <f t="shared" si="14"/>
        <v>0%</v>
      </c>
      <c r="S33" s="24"/>
      <c r="T33" s="25"/>
      <c r="U33" s="41">
        <v>0</v>
      </c>
      <c r="V33" s="42">
        <f t="shared" si="15"/>
        <v>0</v>
      </c>
      <c r="W33" s="23" t="str">
        <f t="shared" si="16"/>
        <v>0%</v>
      </c>
      <c r="X33" s="24"/>
      <c r="Y33" s="25"/>
      <c r="Z33" s="41">
        <v>0</v>
      </c>
      <c r="AA33" s="42">
        <f t="shared" si="17"/>
        <v>0</v>
      </c>
      <c r="AB33" s="29" t="str">
        <f t="shared" si="18"/>
        <v>0%</v>
      </c>
    </row>
    <row r="34" spans="1:28" ht="15">
      <c r="A34" s="95"/>
      <c r="C34" s="15"/>
      <c r="E34" s="25"/>
      <c r="F34" s="41">
        <v>0</v>
      </c>
      <c r="G34" s="42">
        <f>E34*F34</f>
        <v>0</v>
      </c>
      <c r="H34" s="23" t="str">
        <f t="shared" si="10"/>
        <v>0%</v>
      </c>
      <c r="I34" s="23"/>
      <c r="J34" s="25"/>
      <c r="K34" s="41">
        <v>0</v>
      </c>
      <c r="L34" s="42">
        <f>J34*K34</f>
        <v>0</v>
      </c>
      <c r="M34" s="23" t="str">
        <f t="shared" si="12"/>
        <v>0%</v>
      </c>
      <c r="N34" s="24"/>
      <c r="O34" s="25"/>
      <c r="P34" s="41">
        <v>0</v>
      </c>
      <c r="Q34" s="42">
        <f>O34*P34</f>
        <v>0</v>
      </c>
      <c r="R34" s="23" t="str">
        <f t="shared" si="14"/>
        <v>0%</v>
      </c>
      <c r="S34" s="24"/>
      <c r="T34" s="25"/>
      <c r="U34" s="41">
        <v>0</v>
      </c>
      <c r="V34" s="42">
        <f>T34*U34</f>
        <v>0</v>
      </c>
      <c r="W34" s="23" t="str">
        <f t="shared" si="16"/>
        <v>0%</v>
      </c>
      <c r="X34" s="24"/>
      <c r="Y34" s="25"/>
      <c r="Z34" s="41">
        <v>0</v>
      </c>
      <c r="AA34" s="42">
        <f>Y34*Z34</f>
        <v>0</v>
      </c>
      <c r="AB34" s="29" t="str">
        <f t="shared" si="18"/>
        <v>0%</v>
      </c>
    </row>
    <row r="35" spans="1:28" ht="15">
      <c r="A35" s="95"/>
      <c r="C35" s="15"/>
      <c r="E35" s="25"/>
      <c r="F35" s="41">
        <v>0</v>
      </c>
      <c r="G35" s="42">
        <f>E35*F35</f>
        <v>0</v>
      </c>
      <c r="H35" s="23" t="str">
        <f t="shared" si="10"/>
        <v>0%</v>
      </c>
      <c r="I35" s="23"/>
      <c r="J35" s="25"/>
      <c r="K35" s="41">
        <v>0</v>
      </c>
      <c r="L35" s="42">
        <f>J35*K35</f>
        <v>0</v>
      </c>
      <c r="M35" s="23" t="str">
        <f t="shared" si="12"/>
        <v>0%</v>
      </c>
      <c r="N35" s="24"/>
      <c r="O35" s="25"/>
      <c r="P35" s="41">
        <v>0</v>
      </c>
      <c r="Q35" s="42">
        <f>O35*P35</f>
        <v>0</v>
      </c>
      <c r="R35" s="23" t="str">
        <f t="shared" si="14"/>
        <v>0%</v>
      </c>
      <c r="S35" s="24"/>
      <c r="T35" s="25"/>
      <c r="U35" s="41">
        <v>0</v>
      </c>
      <c r="V35" s="42">
        <f>T35*U35</f>
        <v>0</v>
      </c>
      <c r="W35" s="23" t="str">
        <f t="shared" si="16"/>
        <v>0%</v>
      </c>
      <c r="X35" s="24"/>
      <c r="Y35" s="25"/>
      <c r="Z35" s="41">
        <v>0</v>
      </c>
      <c r="AA35" s="42">
        <f>Y35*Z35</f>
        <v>0</v>
      </c>
      <c r="AB35" s="29" t="str">
        <f t="shared" si="18"/>
        <v>0%</v>
      </c>
    </row>
    <row r="36" spans="1:28" ht="15">
      <c r="A36" s="95"/>
      <c r="C36" s="15"/>
      <c r="E36" s="25"/>
      <c r="F36" s="41">
        <v>0</v>
      </c>
      <c r="G36" s="42">
        <f>E36*F36</f>
        <v>0</v>
      </c>
      <c r="H36" s="23" t="str">
        <f t="shared" si="10"/>
        <v>0%</v>
      </c>
      <c r="I36" s="23"/>
      <c r="J36" s="25"/>
      <c r="K36" s="41">
        <v>0</v>
      </c>
      <c r="L36" s="42">
        <f>J36*K36</f>
        <v>0</v>
      </c>
      <c r="M36" s="23" t="str">
        <f t="shared" si="12"/>
        <v>0%</v>
      </c>
      <c r="N36" s="24"/>
      <c r="O36" s="25"/>
      <c r="P36" s="41">
        <v>0</v>
      </c>
      <c r="Q36" s="42">
        <f>O36*P36</f>
        <v>0</v>
      </c>
      <c r="R36" s="23" t="str">
        <f t="shared" si="14"/>
        <v>0%</v>
      </c>
      <c r="S36" s="24"/>
      <c r="T36" s="25"/>
      <c r="U36" s="41">
        <v>0</v>
      </c>
      <c r="V36" s="42">
        <f>T36*U36</f>
        <v>0</v>
      </c>
      <c r="W36" s="23" t="str">
        <f t="shared" si="16"/>
        <v>0%</v>
      </c>
      <c r="X36" s="24"/>
      <c r="Y36" s="25"/>
      <c r="Z36" s="41">
        <v>0</v>
      </c>
      <c r="AA36" s="42">
        <f>Y36*Z36</f>
        <v>0</v>
      </c>
      <c r="AB36" s="29" t="str">
        <f t="shared" si="18"/>
        <v>0%</v>
      </c>
    </row>
    <row r="37" spans="1:28" ht="15">
      <c r="A37" s="95"/>
      <c r="C37" s="15"/>
      <c r="E37" s="25"/>
      <c r="F37" s="41">
        <v>0</v>
      </c>
      <c r="G37" s="42">
        <f>E37*F37</f>
        <v>0</v>
      </c>
      <c r="H37" s="23" t="str">
        <f t="shared" si="10"/>
        <v>0%</v>
      </c>
      <c r="I37" s="23"/>
      <c r="J37" s="25"/>
      <c r="K37" s="41">
        <v>0</v>
      </c>
      <c r="L37" s="42">
        <f>J37*K37</f>
        <v>0</v>
      </c>
      <c r="M37" s="23" t="str">
        <f t="shared" si="12"/>
        <v>0%</v>
      </c>
      <c r="N37" s="24"/>
      <c r="O37" s="25"/>
      <c r="P37" s="41">
        <v>0</v>
      </c>
      <c r="Q37" s="42">
        <f>O37*P37</f>
        <v>0</v>
      </c>
      <c r="R37" s="23" t="str">
        <f t="shared" si="14"/>
        <v>0%</v>
      </c>
      <c r="S37" s="24"/>
      <c r="T37" s="25"/>
      <c r="U37" s="41">
        <v>0</v>
      </c>
      <c r="V37" s="42">
        <f>T37*U37</f>
        <v>0</v>
      </c>
      <c r="W37" s="23" t="str">
        <f t="shared" si="16"/>
        <v>0%</v>
      </c>
      <c r="X37" s="24"/>
      <c r="Y37" s="25"/>
      <c r="Z37" s="41">
        <v>0</v>
      </c>
      <c r="AA37" s="42">
        <f>Y37*Z37</f>
        <v>0</v>
      </c>
      <c r="AB37" s="29" t="str">
        <f t="shared" si="18"/>
        <v>0%</v>
      </c>
    </row>
    <row r="38" spans="1:28" ht="15">
      <c r="A38" s="95"/>
      <c r="C38" s="16"/>
      <c r="D38" s="8"/>
      <c r="E38" s="25"/>
      <c r="F38" s="41">
        <v>0</v>
      </c>
      <c r="G38" s="42">
        <f t="shared" si="0"/>
        <v>0</v>
      </c>
      <c r="H38" s="26" t="str">
        <f t="shared" si="10"/>
        <v>0%</v>
      </c>
      <c r="I38" s="26"/>
      <c r="J38" s="27"/>
      <c r="K38" s="41">
        <v>0</v>
      </c>
      <c r="L38" s="42">
        <f t="shared" si="11"/>
        <v>0</v>
      </c>
      <c r="M38" s="23" t="str">
        <f t="shared" si="12"/>
        <v>0%</v>
      </c>
      <c r="N38" s="28"/>
      <c r="O38" s="27"/>
      <c r="P38" s="41">
        <v>0</v>
      </c>
      <c r="Q38" s="42">
        <f t="shared" si="13"/>
        <v>0</v>
      </c>
      <c r="R38" s="23" t="str">
        <f t="shared" si="14"/>
        <v>0%</v>
      </c>
      <c r="S38" s="28"/>
      <c r="T38" s="27"/>
      <c r="U38" s="41">
        <v>0</v>
      </c>
      <c r="V38" s="42">
        <f t="shared" si="15"/>
        <v>0</v>
      </c>
      <c r="W38" s="23" t="str">
        <f t="shared" si="16"/>
        <v>0%</v>
      </c>
      <c r="X38" s="28"/>
      <c r="Y38" s="27"/>
      <c r="Z38" s="41">
        <v>0</v>
      </c>
      <c r="AA38" s="42">
        <f t="shared" si="17"/>
        <v>0</v>
      </c>
      <c r="AB38" s="29" t="str">
        <f t="shared" si="18"/>
        <v>0%</v>
      </c>
    </row>
    <row r="39" spans="1:28" ht="15">
      <c r="A39" s="95"/>
      <c r="C39" s="16" t="s">
        <v>77</v>
      </c>
      <c r="D39" s="8"/>
      <c r="E39" s="25"/>
      <c r="F39" s="41">
        <v>0</v>
      </c>
      <c r="G39" s="42">
        <f t="shared" si="0"/>
        <v>0</v>
      </c>
      <c r="H39" s="26" t="str">
        <f t="shared" si="10"/>
        <v>0%</v>
      </c>
      <c r="I39" s="26"/>
      <c r="J39" s="27"/>
      <c r="K39" s="41">
        <v>0</v>
      </c>
      <c r="L39" s="42">
        <f t="shared" si="11"/>
        <v>0</v>
      </c>
      <c r="M39" s="26" t="str">
        <f t="shared" si="12"/>
        <v>0%</v>
      </c>
      <c r="N39" s="28"/>
      <c r="O39" s="27"/>
      <c r="P39" s="41">
        <v>0</v>
      </c>
      <c r="Q39" s="42">
        <f t="shared" si="13"/>
        <v>0</v>
      </c>
      <c r="R39" s="26" t="str">
        <f t="shared" si="14"/>
        <v>0%</v>
      </c>
      <c r="S39" s="28"/>
      <c r="T39" s="27"/>
      <c r="U39" s="41">
        <v>0</v>
      </c>
      <c r="V39" s="42">
        <f t="shared" si="15"/>
        <v>0</v>
      </c>
      <c r="W39" s="26" t="str">
        <f t="shared" si="16"/>
        <v>0%</v>
      </c>
      <c r="X39" s="28"/>
      <c r="Y39" s="27"/>
      <c r="Z39" s="41">
        <v>0</v>
      </c>
      <c r="AA39" s="42">
        <f t="shared" si="17"/>
        <v>0</v>
      </c>
      <c r="AB39" s="31" t="str">
        <f t="shared" si="18"/>
        <v>0%</v>
      </c>
    </row>
    <row r="40" spans="1:27" ht="15">
      <c r="A40" s="14"/>
      <c r="F40" s="24"/>
      <c r="G40" s="24"/>
      <c r="K40" s="24"/>
      <c r="L40" s="24"/>
      <c r="P40" s="24"/>
      <c r="Q40" s="24"/>
      <c r="U40" s="24"/>
      <c r="V40" s="24"/>
      <c r="Z40" s="24"/>
      <c r="AA40" s="24"/>
    </row>
    <row r="41" spans="1:28" ht="15">
      <c r="A41" s="14"/>
      <c r="C41" s="13" t="s">
        <v>72</v>
      </c>
      <c r="E41" s="13"/>
      <c r="F41" s="13">
        <v>0</v>
      </c>
      <c r="G41" s="43">
        <f>SUM(G27:G39)</f>
        <v>0</v>
      </c>
      <c r="H41" s="18">
        <f>SUM(H27:H39)</f>
        <v>0</v>
      </c>
      <c r="J41" s="13"/>
      <c r="K41" s="13">
        <v>0</v>
      </c>
      <c r="L41" s="43">
        <f>SUM(L27:L39)</f>
        <v>0</v>
      </c>
      <c r="M41" s="18">
        <f>SUM(M27:M39)</f>
        <v>0</v>
      </c>
      <c r="O41" s="13"/>
      <c r="P41" s="13">
        <v>0</v>
      </c>
      <c r="Q41" s="43">
        <f>SUM(Q27:Q39)</f>
        <v>0</v>
      </c>
      <c r="R41" s="18">
        <f>SUM(R27:R39)</f>
        <v>0</v>
      </c>
      <c r="T41" s="13"/>
      <c r="U41" s="13">
        <v>0</v>
      </c>
      <c r="V41" s="43">
        <f>SUM(V27:V39)</f>
        <v>0</v>
      </c>
      <c r="W41" s="18">
        <f>SUM(W27:W39)</f>
        <v>0</v>
      </c>
      <c r="Y41" s="13"/>
      <c r="Z41" s="13">
        <v>0</v>
      </c>
      <c r="AA41" s="43">
        <f>SUM(AA27:AA39)</f>
        <v>0</v>
      </c>
      <c r="AB41" s="18">
        <f>SUM(AB27:AB39)</f>
        <v>0</v>
      </c>
    </row>
    <row r="43" spans="4:24" ht="15.75" thickBot="1">
      <c r="D43" s="8"/>
      <c r="I43" s="8"/>
      <c r="N43" s="8"/>
      <c r="S43" s="8"/>
      <c r="X43" s="8"/>
    </row>
    <row r="44" spans="3:28" ht="23.25" customHeight="1" thickTop="1">
      <c r="C44" s="77" t="s">
        <v>93</v>
      </c>
      <c r="D44" s="8"/>
      <c r="E44" s="19"/>
      <c r="F44" s="19"/>
      <c r="G44" s="44">
        <f>G23-G41</f>
        <v>0</v>
      </c>
      <c r="H44" s="19"/>
      <c r="I44" s="8"/>
      <c r="J44" s="19"/>
      <c r="K44" s="19"/>
      <c r="L44" s="44">
        <f>L23-L41</f>
        <v>0</v>
      </c>
      <c r="M44" s="19"/>
      <c r="N44" s="8"/>
      <c r="O44" s="19"/>
      <c r="P44" s="19"/>
      <c r="Q44" s="44">
        <f>Q23-Q41</f>
        <v>0</v>
      </c>
      <c r="R44" s="19"/>
      <c r="S44" s="8"/>
      <c r="T44" s="19"/>
      <c r="U44" s="19"/>
      <c r="V44" s="44">
        <f>V23-V41</f>
        <v>0</v>
      </c>
      <c r="W44" s="19"/>
      <c r="X44" s="8"/>
      <c r="Y44" s="19"/>
      <c r="Z44" s="19"/>
      <c r="AA44" s="44">
        <f>AA23-AA41</f>
        <v>0</v>
      </c>
      <c r="AB44" s="19"/>
    </row>
    <row r="45" spans="3:28" ht="23.25" customHeight="1" thickBot="1">
      <c r="C45" s="78" t="s">
        <v>94</v>
      </c>
      <c r="D45" s="8"/>
      <c r="E45" s="20"/>
      <c r="F45" s="20"/>
      <c r="G45" s="45">
        <f>ABS(0-G44)</f>
        <v>0</v>
      </c>
      <c r="H45" s="20"/>
      <c r="I45" s="8"/>
      <c r="J45" s="20"/>
      <c r="K45" s="20"/>
      <c r="L45" s="45">
        <f>ABS(0-L44)</f>
        <v>0</v>
      </c>
      <c r="M45" s="20"/>
      <c r="N45" s="8"/>
      <c r="O45" s="20"/>
      <c r="P45" s="20"/>
      <c r="Q45" s="45">
        <f>ABS(0-Q44)</f>
        <v>0</v>
      </c>
      <c r="R45" s="20"/>
      <c r="S45" s="8"/>
      <c r="T45" s="20"/>
      <c r="U45" s="20"/>
      <c r="V45" s="45">
        <f>ABS(0-V44)</f>
        <v>0</v>
      </c>
      <c r="W45" s="20"/>
      <c r="X45" s="8"/>
      <c r="Y45" s="20"/>
      <c r="Z45" s="20"/>
      <c r="AA45" s="45">
        <f>ABS(0-AA44)</f>
        <v>0</v>
      </c>
      <c r="AB45" s="20"/>
    </row>
    <row r="46" spans="4:24" ht="15.75" thickTop="1">
      <c r="D46" s="8"/>
      <c r="I46" s="8"/>
      <c r="N46" s="8"/>
      <c r="S46" s="8"/>
      <c r="X46" s="8"/>
    </row>
    <row r="47" spans="8:24" ht="15">
      <c r="H47" s="2"/>
      <c r="I47" s="17"/>
      <c r="X47" s="8"/>
    </row>
    <row r="48" ht="15">
      <c r="X48" s="8"/>
    </row>
    <row r="49" ht="23.25">
      <c r="C49" s="5" t="s">
        <v>110</v>
      </c>
    </row>
    <row r="50" spans="3:17" ht="15">
      <c r="C50" t="s">
        <v>109</v>
      </c>
      <c r="J50" s="32"/>
      <c r="K50" s="32"/>
      <c r="L50" s="32"/>
      <c r="M50" s="32"/>
      <c r="N50" s="32"/>
      <c r="O50" s="32"/>
      <c r="P50" s="32"/>
      <c r="Q50" s="32"/>
    </row>
    <row r="51" spans="5:17" ht="15">
      <c r="E51" s="32"/>
      <c r="F51" s="32"/>
      <c r="G51" s="32">
        <v>1</v>
      </c>
      <c r="H51" s="32">
        <v>2</v>
      </c>
      <c r="I51" s="32">
        <v>3</v>
      </c>
      <c r="J51" s="32">
        <v>4</v>
      </c>
      <c r="K51" s="32">
        <v>5</v>
      </c>
      <c r="L51" s="32"/>
      <c r="M51" s="32"/>
      <c r="N51" s="32"/>
      <c r="O51" s="32"/>
      <c r="P51" s="32"/>
      <c r="Q51" s="32"/>
    </row>
    <row r="52" spans="5:27" ht="15">
      <c r="E52" s="32"/>
      <c r="F52" s="32"/>
      <c r="G52" s="33">
        <f>G44</f>
        <v>0</v>
      </c>
      <c r="H52" s="33">
        <f>L44+G44</f>
        <v>0</v>
      </c>
      <c r="I52" s="33">
        <f>Q44+L44+G44</f>
        <v>0</v>
      </c>
      <c r="J52" s="33">
        <f>V44+Q44+L44+G44</f>
        <v>0</v>
      </c>
      <c r="K52" s="33">
        <f>AA44+V44+Q44+L44+G44</f>
        <v>0</v>
      </c>
      <c r="L52" s="33"/>
      <c r="M52" s="32"/>
      <c r="N52" s="32"/>
      <c r="O52" s="32" t="s">
        <v>3</v>
      </c>
      <c r="P52" s="32" t="s">
        <v>4</v>
      </c>
      <c r="Q52" s="33" t="s">
        <v>2</v>
      </c>
      <c r="V52" s="21"/>
      <c r="AA52" s="21"/>
    </row>
    <row r="53" spans="5:27" ht="15">
      <c r="E53" s="32"/>
      <c r="F53" s="32"/>
      <c r="G53" s="33">
        <f>G44</f>
        <v>0</v>
      </c>
      <c r="H53" s="33">
        <f>L45</f>
        <v>0</v>
      </c>
      <c r="I53" s="33">
        <f>Q45</f>
        <v>0</v>
      </c>
      <c r="J53" s="33">
        <f>V45</f>
        <v>0</v>
      </c>
      <c r="K53" s="33">
        <f>AA45</f>
        <v>0</v>
      </c>
      <c r="L53" s="33"/>
      <c r="M53" s="32"/>
      <c r="N53" s="32"/>
      <c r="O53" s="32">
        <v>1</v>
      </c>
      <c r="P53" s="33">
        <f>G23</f>
        <v>0</v>
      </c>
      <c r="Q53" s="33">
        <f>G41</f>
        <v>0</v>
      </c>
      <c r="V53" s="21"/>
      <c r="AA53" s="21"/>
    </row>
    <row r="54" spans="10:17" ht="15">
      <c r="J54" s="32"/>
      <c r="K54" s="34" t="s">
        <v>1</v>
      </c>
      <c r="L54" s="32"/>
      <c r="M54" s="32"/>
      <c r="N54" s="32"/>
      <c r="O54" s="32">
        <v>2</v>
      </c>
      <c r="P54" s="33">
        <f>L23</f>
        <v>0</v>
      </c>
      <c r="Q54" s="33">
        <f>L41</f>
        <v>0</v>
      </c>
    </row>
    <row r="55" spans="10:17" ht="15">
      <c r="J55" s="32"/>
      <c r="K55" s="32" t="str">
        <f aca="true" t="shared" si="19" ref="K55:K65">IF(C8="←Click to add more rows","",C8)</f>
        <v>Exemples: </v>
      </c>
      <c r="L55" s="35" t="e">
        <f aca="true" t="shared" si="20" ref="L55:L65">IF(H8="0%",NA(),H8)</f>
        <v>#N/A</v>
      </c>
      <c r="M55" s="32"/>
      <c r="N55" s="32"/>
      <c r="O55" s="32">
        <v>3</v>
      </c>
      <c r="P55" s="33">
        <f>Q23</f>
        <v>0</v>
      </c>
      <c r="Q55" s="33">
        <f>Q41</f>
        <v>0</v>
      </c>
    </row>
    <row r="56" spans="10:17" ht="15">
      <c r="J56" s="32"/>
      <c r="K56" s="32" t="str">
        <f t="shared" si="19"/>
        <v>Consultations</v>
      </c>
      <c r="L56" s="35" t="e">
        <f t="shared" si="20"/>
        <v>#N/A</v>
      </c>
      <c r="M56" s="32"/>
      <c r="N56" s="32"/>
      <c r="O56" s="32">
        <v>4</v>
      </c>
      <c r="P56" s="33">
        <f>V23</f>
        <v>0</v>
      </c>
      <c r="Q56" s="33">
        <f>V41</f>
        <v>0</v>
      </c>
    </row>
    <row r="57" spans="10:17" ht="15">
      <c r="J57" s="32"/>
      <c r="K57" s="32" t="str">
        <f t="shared" si="19"/>
        <v>Ventes des verres</v>
      </c>
      <c r="L57" s="35" t="e">
        <f t="shared" si="20"/>
        <v>#N/A</v>
      </c>
      <c r="M57" s="32"/>
      <c r="N57" s="32"/>
      <c r="O57" s="32">
        <v>5</v>
      </c>
      <c r="P57" s="33">
        <f>AA23</f>
        <v>0</v>
      </c>
      <c r="Q57" s="33">
        <f>AA41</f>
        <v>0</v>
      </c>
    </row>
    <row r="58" spans="10:13" ht="15">
      <c r="J58" s="32"/>
      <c r="K58" s="32" t="str">
        <f t="shared" si="19"/>
        <v>Chirurgies de cataracte (payées)</v>
      </c>
      <c r="L58" s="35" t="e">
        <f t="shared" si="20"/>
        <v>#N/A</v>
      </c>
      <c r="M58" s="32"/>
    </row>
    <row r="59" spans="10:13" ht="15">
      <c r="J59" s="32"/>
      <c r="K59" s="32" t="str">
        <f t="shared" si="19"/>
        <v>Ventes des médicaments</v>
      </c>
      <c r="L59" s="35" t="e">
        <f t="shared" si="20"/>
        <v>#N/A</v>
      </c>
      <c r="M59" s="32"/>
    </row>
    <row r="60" spans="10:13" ht="15">
      <c r="J60" s="32"/>
      <c r="K60" s="32" t="str">
        <f t="shared" si="19"/>
        <v>Traitements par laser (payées)</v>
      </c>
      <c r="L60" s="35" t="e">
        <f t="shared" si="20"/>
        <v>#N/A</v>
      </c>
      <c r="M60" s="32"/>
    </row>
    <row r="61" spans="10:13" ht="15">
      <c r="J61" s="32"/>
      <c r="K61" s="32" t="str">
        <f t="shared" si="19"/>
        <v>Autres opérations</v>
      </c>
      <c r="L61" s="35" t="e">
        <f t="shared" si="20"/>
        <v>#N/A</v>
      </c>
      <c r="M61" s="32"/>
    </row>
    <row r="62" spans="10:13" ht="15">
      <c r="J62" s="32"/>
      <c r="K62" s="32">
        <f t="shared" si="19"/>
        <v>0</v>
      </c>
      <c r="L62" s="35" t="e">
        <f t="shared" si="20"/>
        <v>#N/A</v>
      </c>
      <c r="M62" s="32"/>
    </row>
    <row r="63" spans="10:13" ht="15">
      <c r="J63" s="32"/>
      <c r="K63" s="32">
        <f t="shared" si="19"/>
        <v>0</v>
      </c>
      <c r="L63" s="35" t="e">
        <f t="shared" si="20"/>
        <v>#N/A</v>
      </c>
      <c r="M63" s="32"/>
    </row>
    <row r="64" spans="10:13" ht="15">
      <c r="J64" s="32"/>
      <c r="K64" s="32">
        <f t="shared" si="19"/>
        <v>0</v>
      </c>
      <c r="L64" s="35" t="e">
        <f t="shared" si="20"/>
        <v>#N/A</v>
      </c>
      <c r="M64" s="32"/>
    </row>
    <row r="65" spans="10:13" ht="15">
      <c r="J65" s="32"/>
      <c r="K65" s="32">
        <f t="shared" si="19"/>
        <v>0</v>
      </c>
      <c r="L65" s="35" t="e">
        <f t="shared" si="20"/>
        <v>#N/A</v>
      </c>
      <c r="M65" s="32"/>
    </row>
    <row r="66" spans="10:13" ht="15">
      <c r="J66" s="32"/>
      <c r="K66" s="32">
        <f>IF(C20="←Click to add more rows","",C20)</f>
        <v>0</v>
      </c>
      <c r="L66" s="35" t="e">
        <f>IF(H20="0%",NA(),H20)</f>
        <v>#N/A</v>
      </c>
      <c r="M66" s="32"/>
    </row>
    <row r="67" spans="10:13" ht="15">
      <c r="J67" s="32"/>
      <c r="K67" s="32" t="str">
        <f>IF(C21="←Click to add more rows","",C21)</f>
        <v>←Cliquer pour ajouter les lignes </v>
      </c>
      <c r="L67" s="35" t="e">
        <f>IF(H21="0%",NA(),H21)</f>
        <v>#N/A</v>
      </c>
      <c r="M67" s="32"/>
    </row>
    <row r="68" spans="10:13" ht="15">
      <c r="J68" s="32"/>
      <c r="K68" s="32"/>
      <c r="L68" s="35"/>
      <c r="M68" s="32"/>
    </row>
    <row r="69" spans="10:13" ht="15">
      <c r="J69" s="32"/>
      <c r="K69" s="32"/>
      <c r="L69" s="35"/>
      <c r="M69" s="32"/>
    </row>
    <row r="70" spans="10:13" ht="15">
      <c r="J70" s="32"/>
      <c r="K70" s="32"/>
      <c r="L70" s="35"/>
      <c r="M70" s="32"/>
    </row>
  </sheetData>
  <sheetProtection selectLockedCells="1"/>
  <mergeCells count="7">
    <mergeCell ref="T5:W5"/>
    <mergeCell ref="Y5:AB5"/>
    <mergeCell ref="I3:J3"/>
    <mergeCell ref="A7:A39"/>
    <mergeCell ref="E5:H5"/>
    <mergeCell ref="J5:M5"/>
    <mergeCell ref="O5:R5"/>
  </mergeCells>
  <conditionalFormatting sqref="G45">
    <cfRule type="expression" priority="17" dxfId="10">
      <formula>$G$44&gt;0</formula>
    </cfRule>
    <cfRule type="expression" priority="18" dxfId="11">
      <formula>$G$44&lt;0</formula>
    </cfRule>
  </conditionalFormatting>
  <conditionalFormatting sqref="L45">
    <cfRule type="expression" priority="7" dxfId="10">
      <formula>$G$44&gt;0</formula>
    </cfRule>
    <cfRule type="expression" priority="8" dxfId="11">
      <formula>$G$44&lt;0</formula>
    </cfRule>
  </conditionalFormatting>
  <conditionalFormatting sqref="Q45">
    <cfRule type="expression" priority="5" dxfId="10">
      <formula>$G$44&gt;0</formula>
    </cfRule>
    <cfRule type="expression" priority="6" dxfId="11">
      <formula>$G$44&lt;0</formula>
    </cfRule>
  </conditionalFormatting>
  <conditionalFormatting sqref="V45">
    <cfRule type="expression" priority="3" dxfId="10">
      <formula>$G$44&gt;0</formula>
    </cfRule>
    <cfRule type="expression" priority="4" dxfId="11">
      <formula>$G$44&lt;0</formula>
    </cfRule>
  </conditionalFormatting>
  <conditionalFormatting sqref="AA45">
    <cfRule type="expression" priority="1" dxfId="10">
      <formula>$G$44&gt;0</formula>
    </cfRule>
    <cfRule type="expression" priority="2" dxfId="11">
      <formula>$G$44&lt;0</formula>
    </cfRule>
  </conditionalFormatting>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B1:O49"/>
  <sheetViews>
    <sheetView showGridLines="0" showZeros="0" zoomScale="90" zoomScaleNormal="90" zoomScalePageLayoutView="0" workbookViewId="0" topLeftCell="A1">
      <selection activeCell="D32" sqref="D32"/>
    </sheetView>
  </sheetViews>
  <sheetFormatPr defaultColWidth="9.140625" defaultRowHeight="15"/>
  <cols>
    <col min="1" max="1" width="3.7109375" style="0" customWidth="1"/>
    <col min="2" max="3" width="17.28125" style="0" customWidth="1"/>
    <col min="4" max="4" width="22.8515625" style="0" bestFit="1" customWidth="1"/>
    <col min="5" max="5" width="48.57421875" style="0" bestFit="1" customWidth="1"/>
    <col min="6" max="6" width="4.7109375" style="0" customWidth="1"/>
    <col min="7" max="7" width="3.57421875" style="0" customWidth="1"/>
    <col min="8" max="8" width="3.28125" style="0" customWidth="1"/>
    <col min="9" max="9" width="3.7109375" style="0" customWidth="1"/>
    <col min="10" max="10" width="15.57421875" style="0" bestFit="1" customWidth="1"/>
    <col min="11" max="11" width="21.00390625" style="0" customWidth="1"/>
  </cols>
  <sheetData>
    <row r="1" spans="4:9" ht="39" customHeight="1">
      <c r="D1" s="97" t="s">
        <v>97</v>
      </c>
      <c r="E1" s="97"/>
      <c r="F1" s="97"/>
      <c r="G1" s="97"/>
      <c r="H1" s="97"/>
      <c r="I1" s="97"/>
    </row>
    <row r="2" spans="2:8" ht="21">
      <c r="B2" s="66" t="s">
        <v>96</v>
      </c>
      <c r="C2" s="66"/>
      <c r="D2" s="66"/>
      <c r="E2" s="66"/>
      <c r="F2" s="8"/>
      <c r="G2" s="8"/>
      <c r="H2" s="8"/>
    </row>
    <row r="3" spans="2:11" ht="18.75">
      <c r="B3" s="82" t="s">
        <v>98</v>
      </c>
      <c r="C3" s="82" t="s">
        <v>99</v>
      </c>
      <c r="D3" s="82" t="s">
        <v>100</v>
      </c>
      <c r="E3" s="82" t="s">
        <v>107</v>
      </c>
      <c r="F3" s="32" t="s">
        <v>10</v>
      </c>
      <c r="G3" s="32" t="s">
        <v>11</v>
      </c>
      <c r="H3" s="32" t="s">
        <v>12</v>
      </c>
      <c r="I3" s="32"/>
      <c r="J3" s="32"/>
      <c r="K3" s="32"/>
    </row>
    <row r="4" spans="2:11" ht="15">
      <c r="B4" s="83">
        <v>43891</v>
      </c>
      <c r="C4" s="83">
        <v>44013</v>
      </c>
      <c r="D4" s="85">
        <f>IF(C4=0,0,IF(C4-B4&lt;0,"End date before start",(C4-B4)/30))</f>
        <v>4.066666666666666</v>
      </c>
      <c r="E4" s="84" t="s">
        <v>106</v>
      </c>
      <c r="F4" s="32"/>
      <c r="G4" s="32"/>
      <c r="H4" s="32"/>
      <c r="I4" s="32"/>
      <c r="J4" s="32"/>
      <c r="K4" s="32"/>
    </row>
    <row r="5" spans="2:11" ht="15">
      <c r="B5" s="83"/>
      <c r="C5" s="83"/>
      <c r="D5" s="85">
        <f aca="true" t="shared" si="0" ref="D5:D27">IF(C5=0,0,IF(C5-B5&lt;0,"End date before start",(C5-B5)/30))</f>
        <v>0</v>
      </c>
      <c r="E5" s="84"/>
      <c r="F5" s="32" t="str">
        <f aca="true" t="shared" si="1" ref="F5:F27">IF(E5="",".",E5)</f>
        <v>.</v>
      </c>
      <c r="G5" s="32">
        <v>-15</v>
      </c>
      <c r="H5" s="32">
        <f>G5</f>
        <v>-15</v>
      </c>
      <c r="I5" s="32">
        <f aca="true" t="shared" si="2" ref="I5:I28">IF(B4=0,NA(),B4)</f>
        <v>43891</v>
      </c>
      <c r="J5" s="32"/>
      <c r="K5" s="32"/>
    </row>
    <row r="6" spans="2:11" ht="15">
      <c r="B6" s="83">
        <v>0</v>
      </c>
      <c r="C6" s="83"/>
      <c r="D6" s="85">
        <f t="shared" si="0"/>
        <v>0</v>
      </c>
      <c r="E6" s="84"/>
      <c r="F6" s="32" t="str">
        <f t="shared" si="1"/>
        <v>.</v>
      </c>
      <c r="G6" s="32">
        <f>G5-13</f>
        <v>-28</v>
      </c>
      <c r="H6" s="32">
        <f aca="true" t="shared" si="3" ref="H6:H27">G6</f>
        <v>-28</v>
      </c>
      <c r="I6" s="32" t="e">
        <f t="shared" si="2"/>
        <v>#N/A</v>
      </c>
      <c r="J6" s="32"/>
      <c r="K6" s="32"/>
    </row>
    <row r="7" spans="2:11" ht="15">
      <c r="B7" s="83"/>
      <c r="C7" s="83"/>
      <c r="D7" s="85">
        <f t="shared" si="0"/>
        <v>0</v>
      </c>
      <c r="E7" s="84"/>
      <c r="F7" s="32" t="str">
        <f t="shared" si="1"/>
        <v>.</v>
      </c>
      <c r="G7" s="32">
        <f>G6-13</f>
        <v>-41</v>
      </c>
      <c r="H7" s="32">
        <f t="shared" si="3"/>
        <v>-41</v>
      </c>
      <c r="I7" s="32" t="e">
        <f t="shared" si="2"/>
        <v>#N/A</v>
      </c>
      <c r="J7" s="32"/>
      <c r="K7" s="32"/>
    </row>
    <row r="8" spans="2:11" ht="15">
      <c r="B8" s="83">
        <v>0</v>
      </c>
      <c r="C8" s="83"/>
      <c r="D8" s="85">
        <f t="shared" si="0"/>
        <v>0</v>
      </c>
      <c r="E8" s="84"/>
      <c r="F8" s="32" t="str">
        <f t="shared" si="1"/>
        <v>.</v>
      </c>
      <c r="G8" s="32">
        <f>G7-13</f>
        <v>-54</v>
      </c>
      <c r="H8" s="32">
        <f t="shared" si="3"/>
        <v>-54</v>
      </c>
      <c r="I8" s="32" t="e">
        <f t="shared" si="2"/>
        <v>#N/A</v>
      </c>
      <c r="J8" s="32"/>
      <c r="K8" s="32"/>
    </row>
    <row r="9" spans="2:11" ht="15">
      <c r="B9" s="83">
        <v>0</v>
      </c>
      <c r="C9" s="83"/>
      <c r="D9" s="85">
        <f t="shared" si="0"/>
        <v>0</v>
      </c>
      <c r="E9" s="84"/>
      <c r="F9" s="32" t="str">
        <f t="shared" si="1"/>
        <v>.</v>
      </c>
      <c r="G9" s="32">
        <f>G8-13</f>
        <v>-67</v>
      </c>
      <c r="H9" s="32">
        <f t="shared" si="3"/>
        <v>-67</v>
      </c>
      <c r="I9" s="32" t="e">
        <f t="shared" si="2"/>
        <v>#N/A</v>
      </c>
      <c r="J9" s="32"/>
      <c r="K9" s="32"/>
    </row>
    <row r="10" spans="2:11" ht="15">
      <c r="B10" s="83">
        <v>0</v>
      </c>
      <c r="C10" s="83"/>
      <c r="D10" s="85">
        <f t="shared" si="0"/>
        <v>0</v>
      </c>
      <c r="E10" s="84"/>
      <c r="F10" s="32" t="str">
        <f t="shared" si="1"/>
        <v>.</v>
      </c>
      <c r="G10" s="32">
        <f>G9-13</f>
        <v>-80</v>
      </c>
      <c r="H10" s="32">
        <f t="shared" si="3"/>
        <v>-80</v>
      </c>
      <c r="I10" s="32" t="e">
        <f t="shared" si="2"/>
        <v>#N/A</v>
      </c>
      <c r="J10" s="32"/>
      <c r="K10" s="32"/>
    </row>
    <row r="11" spans="2:11" ht="15">
      <c r="B11" s="83"/>
      <c r="C11" s="83"/>
      <c r="D11" s="85">
        <f t="shared" si="0"/>
        <v>0</v>
      </c>
      <c r="E11" s="84"/>
      <c r="F11" s="32" t="str">
        <f t="shared" si="1"/>
        <v>.</v>
      </c>
      <c r="G11" s="32">
        <f>G10-13</f>
        <v>-93</v>
      </c>
      <c r="H11" s="32">
        <f t="shared" si="3"/>
        <v>-93</v>
      </c>
      <c r="I11" s="32" t="e">
        <f t="shared" si="2"/>
        <v>#N/A</v>
      </c>
      <c r="J11" s="32"/>
      <c r="K11" s="32"/>
    </row>
    <row r="12" spans="2:11" ht="15">
      <c r="B12" s="83">
        <v>0</v>
      </c>
      <c r="C12" s="83"/>
      <c r="D12" s="85">
        <f t="shared" si="0"/>
        <v>0</v>
      </c>
      <c r="E12" s="84"/>
      <c r="F12" s="32" t="str">
        <f t="shared" si="1"/>
        <v>.</v>
      </c>
      <c r="G12" s="32">
        <v>-14</v>
      </c>
      <c r="H12" s="32">
        <f t="shared" si="3"/>
        <v>-14</v>
      </c>
      <c r="I12" s="32" t="e">
        <f t="shared" si="2"/>
        <v>#N/A</v>
      </c>
      <c r="J12" s="32"/>
      <c r="K12" s="32"/>
    </row>
    <row r="13" spans="2:15" ht="21">
      <c r="B13" s="83">
        <v>0</v>
      </c>
      <c r="C13" s="83"/>
      <c r="D13" s="85">
        <f t="shared" si="0"/>
        <v>0</v>
      </c>
      <c r="E13" s="84"/>
      <c r="F13" s="32" t="str">
        <f t="shared" si="1"/>
        <v>.</v>
      </c>
      <c r="G13" s="32">
        <f aca="true" t="shared" si="4" ref="G13:G18">G12-13</f>
        <v>-27</v>
      </c>
      <c r="H13" s="32">
        <f t="shared" si="3"/>
        <v>-27</v>
      </c>
      <c r="I13" s="32" t="e">
        <f t="shared" si="2"/>
        <v>#N/A</v>
      </c>
      <c r="J13" s="66" t="s">
        <v>101</v>
      </c>
      <c r="K13" s="66"/>
      <c r="L13" s="67"/>
      <c r="M13" s="68"/>
      <c r="N13" s="8"/>
      <c r="O13" s="8"/>
    </row>
    <row r="14" spans="2:15" ht="18.75">
      <c r="B14" s="83">
        <v>0</v>
      </c>
      <c r="C14" s="83"/>
      <c r="D14" s="85">
        <f t="shared" si="0"/>
        <v>0</v>
      </c>
      <c r="E14" s="84"/>
      <c r="F14" s="32" t="str">
        <f t="shared" si="1"/>
        <v>.</v>
      </c>
      <c r="G14" s="32">
        <f t="shared" si="4"/>
        <v>-40</v>
      </c>
      <c r="H14" s="32">
        <f t="shared" si="3"/>
        <v>-40</v>
      </c>
      <c r="I14" s="32" t="e">
        <f t="shared" si="2"/>
        <v>#N/A</v>
      </c>
      <c r="J14" s="82" t="s">
        <v>13</v>
      </c>
      <c r="K14" s="82" t="s">
        <v>108</v>
      </c>
      <c r="L14" s="32"/>
      <c r="M14" s="32" t="s">
        <v>14</v>
      </c>
      <c r="N14" s="32"/>
      <c r="O14" s="8"/>
    </row>
    <row r="15" spans="2:15" ht="15">
      <c r="B15" s="83">
        <v>0</v>
      </c>
      <c r="C15" s="83"/>
      <c r="D15" s="85">
        <f t="shared" si="0"/>
        <v>0</v>
      </c>
      <c r="E15" s="84"/>
      <c r="F15" s="32" t="str">
        <f t="shared" si="1"/>
        <v>.</v>
      </c>
      <c r="G15" s="32">
        <f t="shared" si="4"/>
        <v>-53</v>
      </c>
      <c r="H15" s="32">
        <f t="shared" si="3"/>
        <v>-53</v>
      </c>
      <c r="I15" s="32" t="e">
        <f t="shared" si="2"/>
        <v>#N/A</v>
      </c>
      <c r="J15" s="79">
        <v>43933</v>
      </c>
      <c r="K15" s="80" t="s">
        <v>102</v>
      </c>
      <c r="L15" s="32"/>
      <c r="M15" s="32"/>
      <c r="N15" s="32"/>
      <c r="O15" s="69"/>
    </row>
    <row r="16" spans="2:15" ht="15">
      <c r="B16" s="83">
        <v>0</v>
      </c>
      <c r="C16" s="83"/>
      <c r="D16" s="85">
        <f t="shared" si="0"/>
        <v>0</v>
      </c>
      <c r="E16" s="84"/>
      <c r="F16" s="32" t="str">
        <f t="shared" si="1"/>
        <v>.</v>
      </c>
      <c r="G16" s="32">
        <f t="shared" si="4"/>
        <v>-66</v>
      </c>
      <c r="H16" s="32">
        <f t="shared" si="3"/>
        <v>-66</v>
      </c>
      <c r="I16" s="32" t="e">
        <f t="shared" si="2"/>
        <v>#N/A</v>
      </c>
      <c r="J16" s="79"/>
      <c r="K16" s="80" t="s">
        <v>103</v>
      </c>
      <c r="L16" s="32" t="str">
        <f>IF(K15="",".",K15)</f>
        <v>Exemples:</v>
      </c>
      <c r="M16" s="32">
        <v>30</v>
      </c>
      <c r="N16" s="70">
        <f>IF(J15=0,NA(),J15)</f>
        <v>43933</v>
      </c>
      <c r="O16" s="68"/>
    </row>
    <row r="17" spans="2:15" ht="15">
      <c r="B17" s="83">
        <v>0</v>
      </c>
      <c r="C17" s="83"/>
      <c r="D17" s="85">
        <f t="shared" si="0"/>
        <v>0</v>
      </c>
      <c r="E17" s="84"/>
      <c r="F17" s="32" t="str">
        <f t="shared" si="1"/>
        <v>.</v>
      </c>
      <c r="G17" s="32">
        <f t="shared" si="4"/>
        <v>-79</v>
      </c>
      <c r="H17" s="32">
        <f t="shared" si="3"/>
        <v>-79</v>
      </c>
      <c r="I17" s="32" t="e">
        <f t="shared" si="2"/>
        <v>#N/A</v>
      </c>
      <c r="J17" s="79"/>
      <c r="K17" s="80" t="s">
        <v>104</v>
      </c>
      <c r="L17" s="32" t="str">
        <f aca="true" t="shared" si="5" ref="L17:L28">IF(K16="",".",K16)</f>
        <v>Premier rapport dû</v>
      </c>
      <c r="M17" s="32">
        <v>15</v>
      </c>
      <c r="N17" s="70" t="e">
        <f>IF(J16=0,NA(),J16)</f>
        <v>#N/A</v>
      </c>
      <c r="O17" s="68"/>
    </row>
    <row r="18" spans="2:15" ht="15">
      <c r="B18" s="83">
        <v>0</v>
      </c>
      <c r="C18" s="83"/>
      <c r="D18" s="85">
        <f t="shared" si="0"/>
        <v>0</v>
      </c>
      <c r="E18" s="84"/>
      <c r="F18" s="32" t="str">
        <f t="shared" si="1"/>
        <v>.</v>
      </c>
      <c r="G18" s="32">
        <f t="shared" si="4"/>
        <v>-92</v>
      </c>
      <c r="H18" s="32">
        <f t="shared" si="3"/>
        <v>-92</v>
      </c>
      <c r="I18" s="32" t="e">
        <f t="shared" si="2"/>
        <v>#N/A</v>
      </c>
      <c r="J18" s="79"/>
      <c r="K18" s="80" t="s">
        <v>105</v>
      </c>
      <c r="L18" s="32" t="str">
        <f t="shared" si="5"/>
        <v>Fin du projet</v>
      </c>
      <c r="M18" s="32">
        <v>20</v>
      </c>
      <c r="N18" s="70" t="e">
        <f>IF(J17=0,NA(),J17)</f>
        <v>#N/A</v>
      </c>
      <c r="O18" s="68"/>
    </row>
    <row r="19" spans="2:15" ht="15">
      <c r="B19" s="83">
        <v>0</v>
      </c>
      <c r="C19" s="83"/>
      <c r="D19" s="85">
        <f t="shared" si="0"/>
        <v>0</v>
      </c>
      <c r="E19" s="84"/>
      <c r="F19" s="32" t="str">
        <f t="shared" si="1"/>
        <v>.</v>
      </c>
      <c r="G19" s="32">
        <v>-13</v>
      </c>
      <c r="H19" s="32">
        <f t="shared" si="3"/>
        <v>-13</v>
      </c>
      <c r="I19" s="32" t="e">
        <f t="shared" si="2"/>
        <v>#N/A</v>
      </c>
      <c r="J19" s="79"/>
      <c r="K19" s="80"/>
      <c r="L19" s="32" t="str">
        <f t="shared" si="5"/>
        <v>Rapport final dû</v>
      </c>
      <c r="M19" s="32">
        <v>25</v>
      </c>
      <c r="N19" s="70" t="e">
        <f>IF(J18=0,NA(),J18)</f>
        <v>#N/A</v>
      </c>
      <c r="O19" s="68"/>
    </row>
    <row r="20" spans="2:15" ht="15">
      <c r="B20" s="83">
        <v>0</v>
      </c>
      <c r="C20" s="83"/>
      <c r="D20" s="85">
        <f t="shared" si="0"/>
        <v>0</v>
      </c>
      <c r="E20" s="84"/>
      <c r="F20" s="32" t="str">
        <f t="shared" si="1"/>
        <v>.</v>
      </c>
      <c r="G20" s="32">
        <f aca="true" t="shared" si="6" ref="G20:G25">G19-13</f>
        <v>-26</v>
      </c>
      <c r="H20" s="32">
        <f t="shared" si="3"/>
        <v>-26</v>
      </c>
      <c r="I20" s="32" t="e">
        <f t="shared" si="2"/>
        <v>#N/A</v>
      </c>
      <c r="J20" s="79"/>
      <c r="K20" s="80"/>
      <c r="L20" s="32" t="str">
        <f t="shared" si="5"/>
        <v>.</v>
      </c>
      <c r="M20" s="32">
        <v>10</v>
      </c>
      <c r="N20" s="70" t="e">
        <f>IF(J19=0,NA(),J19)</f>
        <v>#N/A</v>
      </c>
      <c r="O20" s="68"/>
    </row>
    <row r="21" spans="2:15" ht="15">
      <c r="B21" s="83">
        <v>0</v>
      </c>
      <c r="C21" s="83"/>
      <c r="D21" s="85">
        <f t="shared" si="0"/>
        <v>0</v>
      </c>
      <c r="E21" s="84"/>
      <c r="F21" s="32" t="str">
        <f t="shared" si="1"/>
        <v>.</v>
      </c>
      <c r="G21" s="32">
        <f t="shared" si="6"/>
        <v>-39</v>
      </c>
      <c r="H21" s="32">
        <f t="shared" si="3"/>
        <v>-39</v>
      </c>
      <c r="I21" s="32" t="e">
        <f t="shared" si="2"/>
        <v>#N/A</v>
      </c>
      <c r="J21" s="79"/>
      <c r="K21" s="80"/>
      <c r="L21" s="32" t="str">
        <f t="shared" si="5"/>
        <v>.</v>
      </c>
      <c r="M21" s="32">
        <v>30</v>
      </c>
      <c r="N21" s="70" t="e">
        <f aca="true" t="shared" si="7" ref="N21:N28">IF(J20=0,NA(),J20)</f>
        <v>#N/A</v>
      </c>
      <c r="O21" s="68"/>
    </row>
    <row r="22" spans="2:15" ht="15">
      <c r="B22" s="83">
        <v>0</v>
      </c>
      <c r="C22" s="83"/>
      <c r="D22" s="85">
        <f t="shared" si="0"/>
        <v>0</v>
      </c>
      <c r="E22" s="84"/>
      <c r="F22" s="32" t="str">
        <f t="shared" si="1"/>
        <v>.</v>
      </c>
      <c r="G22" s="32">
        <f t="shared" si="6"/>
        <v>-52</v>
      </c>
      <c r="H22" s="32">
        <f t="shared" si="3"/>
        <v>-52</v>
      </c>
      <c r="I22" s="32" t="e">
        <f t="shared" si="2"/>
        <v>#N/A</v>
      </c>
      <c r="J22" s="79"/>
      <c r="K22" s="80"/>
      <c r="L22" s="32" t="str">
        <f t="shared" si="5"/>
        <v>.</v>
      </c>
      <c r="M22" s="32">
        <v>10</v>
      </c>
      <c r="N22" s="70" t="e">
        <f t="shared" si="7"/>
        <v>#N/A</v>
      </c>
      <c r="O22" s="68"/>
    </row>
    <row r="23" spans="2:15" ht="15">
      <c r="B23" s="83">
        <v>0</v>
      </c>
      <c r="C23" s="83"/>
      <c r="D23" s="85">
        <f t="shared" si="0"/>
        <v>0</v>
      </c>
      <c r="E23" s="84"/>
      <c r="F23" s="32" t="str">
        <f t="shared" si="1"/>
        <v>.</v>
      </c>
      <c r="G23" s="32">
        <f t="shared" si="6"/>
        <v>-65</v>
      </c>
      <c r="H23" s="32">
        <f t="shared" si="3"/>
        <v>-65</v>
      </c>
      <c r="I23" s="32" t="e">
        <f t="shared" si="2"/>
        <v>#N/A</v>
      </c>
      <c r="J23" s="79"/>
      <c r="K23" s="80"/>
      <c r="L23" s="32" t="str">
        <f t="shared" si="5"/>
        <v>.</v>
      </c>
      <c r="M23" s="32">
        <v>20</v>
      </c>
      <c r="N23" s="70" t="e">
        <f t="shared" si="7"/>
        <v>#N/A</v>
      </c>
      <c r="O23" s="68"/>
    </row>
    <row r="24" spans="2:15" ht="15">
      <c r="B24" s="83">
        <v>0</v>
      </c>
      <c r="C24" s="83"/>
      <c r="D24" s="85">
        <f t="shared" si="0"/>
        <v>0</v>
      </c>
      <c r="E24" s="84"/>
      <c r="F24" s="32" t="str">
        <f t="shared" si="1"/>
        <v>.</v>
      </c>
      <c r="G24" s="32">
        <f t="shared" si="6"/>
        <v>-78</v>
      </c>
      <c r="H24" s="32">
        <f t="shared" si="3"/>
        <v>-78</v>
      </c>
      <c r="I24" s="32" t="e">
        <f t="shared" si="2"/>
        <v>#N/A</v>
      </c>
      <c r="J24" s="79"/>
      <c r="K24" s="80"/>
      <c r="L24" s="32" t="str">
        <f t="shared" si="5"/>
        <v>.</v>
      </c>
      <c r="M24" s="32">
        <v>10</v>
      </c>
      <c r="N24" s="70" t="e">
        <f t="shared" si="7"/>
        <v>#N/A</v>
      </c>
      <c r="O24" s="68"/>
    </row>
    <row r="25" spans="2:15" ht="15">
      <c r="B25" s="83">
        <v>0</v>
      </c>
      <c r="C25" s="83"/>
      <c r="D25" s="85">
        <f t="shared" si="0"/>
        <v>0</v>
      </c>
      <c r="E25" s="84"/>
      <c r="F25" s="32" t="str">
        <f t="shared" si="1"/>
        <v>.</v>
      </c>
      <c r="G25" s="32">
        <f t="shared" si="6"/>
        <v>-91</v>
      </c>
      <c r="H25" s="32">
        <f t="shared" si="3"/>
        <v>-91</v>
      </c>
      <c r="I25" s="32" t="e">
        <f t="shared" si="2"/>
        <v>#N/A</v>
      </c>
      <c r="J25" s="79"/>
      <c r="K25" s="80"/>
      <c r="L25" s="32" t="str">
        <f t="shared" si="5"/>
        <v>.</v>
      </c>
      <c r="M25" s="32">
        <v>30</v>
      </c>
      <c r="N25" s="70" t="e">
        <f t="shared" si="7"/>
        <v>#N/A</v>
      </c>
      <c r="O25" s="68"/>
    </row>
    <row r="26" spans="2:15" ht="15">
      <c r="B26" s="83">
        <v>0</v>
      </c>
      <c r="C26" s="83"/>
      <c r="D26" s="85">
        <f t="shared" si="0"/>
        <v>0</v>
      </c>
      <c r="E26" s="84"/>
      <c r="F26" s="32" t="str">
        <f t="shared" si="1"/>
        <v>.</v>
      </c>
      <c r="G26" s="32">
        <v>-12</v>
      </c>
      <c r="H26" s="32">
        <f t="shared" si="3"/>
        <v>-12</v>
      </c>
      <c r="I26" s="32" t="e">
        <f t="shared" si="2"/>
        <v>#N/A</v>
      </c>
      <c r="J26" s="79"/>
      <c r="K26" s="80"/>
      <c r="L26" s="32" t="str">
        <f t="shared" si="5"/>
        <v>.</v>
      </c>
      <c r="M26" s="32">
        <v>20</v>
      </c>
      <c r="N26" s="70" t="e">
        <f t="shared" si="7"/>
        <v>#N/A</v>
      </c>
      <c r="O26" s="68"/>
    </row>
    <row r="27" spans="2:15" ht="15">
      <c r="B27" s="83">
        <v>0</v>
      </c>
      <c r="C27" s="83"/>
      <c r="D27" s="85">
        <f t="shared" si="0"/>
        <v>0</v>
      </c>
      <c r="E27" s="84"/>
      <c r="F27" s="32" t="str">
        <f t="shared" si="1"/>
        <v>.</v>
      </c>
      <c r="G27" s="32">
        <f>G26-13</f>
        <v>-25</v>
      </c>
      <c r="H27" s="32">
        <f t="shared" si="3"/>
        <v>-25</v>
      </c>
      <c r="I27" s="32" t="e">
        <f t="shared" si="2"/>
        <v>#N/A</v>
      </c>
      <c r="J27" s="79"/>
      <c r="K27" s="80"/>
      <c r="L27" s="32" t="str">
        <f t="shared" si="5"/>
        <v>.</v>
      </c>
      <c r="M27" s="32">
        <v>15</v>
      </c>
      <c r="N27" s="70" t="e">
        <f t="shared" si="7"/>
        <v>#N/A</v>
      </c>
      <c r="O27" s="68"/>
    </row>
    <row r="28" spans="6:15" ht="15">
      <c r="F28" s="32"/>
      <c r="G28" s="32"/>
      <c r="H28" s="32"/>
      <c r="I28" s="32" t="e">
        <f t="shared" si="2"/>
        <v>#N/A</v>
      </c>
      <c r="J28" s="81"/>
      <c r="K28" s="81"/>
      <c r="L28" s="32" t="str">
        <f t="shared" si="5"/>
        <v>.</v>
      </c>
      <c r="M28" s="32">
        <v>25</v>
      </c>
      <c r="N28" s="70" t="e">
        <f t="shared" si="7"/>
        <v>#N/A</v>
      </c>
      <c r="O28" s="68"/>
    </row>
    <row r="29" spans="6:15" ht="15">
      <c r="F29" s="32"/>
      <c r="G29" s="32"/>
      <c r="H29" s="32"/>
      <c r="L29" s="71"/>
      <c r="M29" s="71"/>
      <c r="N29" s="32"/>
      <c r="O29" s="68"/>
    </row>
    <row r="48" spans="4:5" ht="15">
      <c r="D48" s="71"/>
      <c r="E48" s="71"/>
    </row>
    <row r="49" ht="15">
      <c r="F49" s="71"/>
    </row>
  </sheetData>
  <sheetProtection selectLockedCells="1"/>
  <mergeCells count="1">
    <mergeCell ref="D1:I1"/>
  </mergeCells>
  <printOptions/>
  <pageMargins left="0.7" right="0.7" top="0.75" bottom="0.75" header="0.3" footer="0.3"/>
  <pageSetup fitToHeight="0" fitToWidth="1" horizontalDpi="600" verticalDpi="600" orientation="landscape"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Lions Clubs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Brandon Williams</dc:creator>
  <cp:keywords/>
  <dc:description/>
  <cp:lastModifiedBy>Johnson, Emily</cp:lastModifiedBy>
  <dcterms:created xsi:type="dcterms:W3CDTF">2018-12-06T13:45:10Z</dcterms:created>
  <dcterms:modified xsi:type="dcterms:W3CDTF">2019-07-23T13:26:32Z</dcterms:modified>
  <cp:category/>
  <cp:version/>
  <cp:contentType/>
  <cp:contentStatus/>
</cp:coreProperties>
</file>